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05" windowWidth="15195" windowHeight="844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C10" i="1"/>
  <c r="C15"/>
  <c r="E10"/>
  <c r="E11" s="1"/>
  <c r="C12" l="1"/>
  <c r="H6"/>
</calcChain>
</file>

<file path=xl/sharedStrings.xml><?xml version="1.0" encoding="utf-8"?>
<sst xmlns="http://schemas.openxmlformats.org/spreadsheetml/2006/main" count="18" uniqueCount="18">
  <si>
    <t>LaBrie</t>
  </si>
  <si>
    <t>Purchase</t>
  </si>
  <si>
    <t>LaBrie Body</t>
  </si>
  <si>
    <t>Sub</t>
  </si>
  <si>
    <t>Tax</t>
  </si>
  <si>
    <t>Total</t>
  </si>
  <si>
    <t>2010 - Standard Side Loader</t>
  </si>
  <si>
    <t>Tacoma - Washinton</t>
  </si>
  <si>
    <t>McNeilus - Current Vendor</t>
  </si>
  <si>
    <t>Price per agenda memo</t>
  </si>
  <si>
    <t>Auto fire extinguisher</t>
  </si>
  <si>
    <t>Zonar</t>
  </si>
  <si>
    <t>Ward Auto Fuel</t>
  </si>
  <si>
    <t>etc.</t>
  </si>
  <si>
    <t>License &amp; Fees</t>
  </si>
  <si>
    <t>Title, Doc Fees</t>
  </si>
  <si>
    <t>Hybrid Upfit</t>
  </si>
  <si>
    <t>AutoCar Chassis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</si>
</sst>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1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22"/>
  <sheetViews>
    <sheetView tabSelected="1" workbookViewId="0">
      <selection activeCell="E6" sqref="E6"/>
    </sheetView>
  </sheetViews>
  <sheetFormatPr defaultRowHeight="15"/>
  <cols>
    <col min="3" max="3" width="13.7109375" bestFit="1" customWidth="1"/>
    <col min="5" max="5" width="13.7109375" bestFit="1" customWidth="1"/>
    <col min="8" max="8" width="13.7109375" bestFit="1" customWidth="1"/>
  </cols>
  <sheetData>
    <row r="3" spans="1:8">
      <c r="C3" t="s">
        <v>0</v>
      </c>
      <c r="E3" t="s">
        <v>8</v>
      </c>
      <c r="H3" t="s">
        <v>7</v>
      </c>
    </row>
    <row r="4" spans="1:8">
      <c r="C4" t="s">
        <v>1</v>
      </c>
      <c r="E4" t="s">
        <v>6</v>
      </c>
      <c r="H4" s="4">
        <v>40941</v>
      </c>
    </row>
    <row r="6" spans="1:8">
      <c r="A6" t="s">
        <v>17</v>
      </c>
      <c r="C6" s="2">
        <v>157677</v>
      </c>
      <c r="E6" s="2"/>
      <c r="H6" s="2">
        <f>H12-H11-H10-H7</f>
        <v>159110</v>
      </c>
    </row>
    <row r="7" spans="1:8">
      <c r="A7" t="s">
        <v>16</v>
      </c>
      <c r="C7" s="2">
        <v>120000</v>
      </c>
      <c r="E7" s="2"/>
      <c r="H7" s="2">
        <v>120000</v>
      </c>
    </row>
    <row r="8" spans="1:8">
      <c r="A8" t="s">
        <v>2</v>
      </c>
      <c r="C8" s="2">
        <v>131638</v>
      </c>
      <c r="E8" s="2"/>
      <c r="H8" s="2"/>
    </row>
    <row r="9" spans="1:8">
      <c r="A9" t="s">
        <v>15</v>
      </c>
      <c r="C9" s="2">
        <v>73</v>
      </c>
      <c r="E9" s="2"/>
      <c r="H9" s="2"/>
    </row>
    <row r="10" spans="1:8">
      <c r="B10" t="s">
        <v>3</v>
      </c>
      <c r="C10" s="2">
        <f>+C6+C8+C9</f>
        <v>289388</v>
      </c>
      <c r="E10" s="2">
        <f>+E12/(1+A11)</f>
        <v>243418.01385681293</v>
      </c>
      <c r="H10" s="2"/>
    </row>
    <row r="11" spans="1:8">
      <c r="A11" s="1">
        <v>8.2500000000000004E-2</v>
      </c>
      <c r="B11" t="s">
        <v>4</v>
      </c>
      <c r="C11" s="2">
        <v>33773.019999999997</v>
      </c>
      <c r="E11" s="2">
        <f>+A11*E10</f>
        <v>20081.986143187067</v>
      </c>
      <c r="H11" s="2">
        <v>27352.78</v>
      </c>
    </row>
    <row r="12" spans="1:8">
      <c r="B12" t="s">
        <v>5</v>
      </c>
      <c r="C12" s="2">
        <f>+C10+C11</f>
        <v>323161.02</v>
      </c>
      <c r="E12" s="2">
        <v>263500</v>
      </c>
      <c r="H12" s="2">
        <v>306462.78000000003</v>
      </c>
    </row>
    <row r="13" spans="1:8">
      <c r="E13" s="3"/>
    </row>
    <row r="14" spans="1:8">
      <c r="E14" s="3"/>
    </row>
    <row r="15" spans="1:8">
      <c r="C15" s="2">
        <f>886321.98/2</f>
        <v>443160.99</v>
      </c>
      <c r="D15" t="s">
        <v>9</v>
      </c>
    </row>
    <row r="18" spans="3:3">
      <c r="C18" t="s">
        <v>10</v>
      </c>
    </row>
    <row r="19" spans="3:3">
      <c r="C19" t="s">
        <v>11</v>
      </c>
    </row>
    <row r="20" spans="3:3">
      <c r="C20" t="s">
        <v>12</v>
      </c>
    </row>
    <row r="21" spans="3:3">
      <c r="C21" t="s">
        <v>13</v>
      </c>
    </row>
    <row r="22" spans="3:3">
      <c r="C22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QD2UCF5UJE4V-699202894-56</_dlc_DocId>
    <_dlc_DocIdUrl xmlns="7184055b-e5ea-4162-8b19-ace5c644b73a">
      <Url>http://intranet2/pw/_layouts/15/DocIdRedir.aspx?ID=QD2UCF5UJE4V-699202894-56</Url>
      <Description>QD2UCF5UJE4V-699202894-56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2F7FC-238B-4E8A-871C-AAF31FC5304D}"/>
</file>

<file path=customXml/itemProps2.xml><?xml version="1.0" encoding="utf-8"?>
<ds:datastoreItem xmlns:ds="http://schemas.openxmlformats.org/officeDocument/2006/customXml" ds:itemID="{D0F44295-3868-45CA-A9E2-09D6DEAB3B54}"/>
</file>

<file path=customXml/itemProps3.xml><?xml version="1.0" encoding="utf-8"?>
<ds:datastoreItem xmlns:ds="http://schemas.openxmlformats.org/officeDocument/2006/customXml" ds:itemID="{D89DD7DD-443E-45A3-B125-1ABDBDEBD3C9}"/>
</file>

<file path=customXml/itemProps4.xml><?xml version="1.0" encoding="utf-8"?>
<ds:datastoreItem xmlns:ds="http://schemas.openxmlformats.org/officeDocument/2006/customXml" ds:itemID="{993CD550-1AB8-4618-93AF-B4180675B690}"/>
</file>

<file path=customXml/itemProps5.xml><?xml version="1.0" encoding="utf-8"?>
<ds:datastoreItem xmlns:ds="http://schemas.openxmlformats.org/officeDocument/2006/customXml" ds:itemID="{507CF495-960C-4202-872D-ED862063D4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City of Manteca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Stryder</dc:creator>
  <cp:lastModifiedBy>jstone</cp:lastModifiedBy>
  <cp:lastPrinted>2012-03-02T23:44:52Z</cp:lastPrinted>
  <dcterms:created xsi:type="dcterms:W3CDTF">2012-03-02T23:00:46Z</dcterms:created>
  <dcterms:modified xsi:type="dcterms:W3CDTF">2012-03-02T23:45:15Z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04ff865b-c762-4916-87fe-3fad98ee175e</vt:lpwstr>
  </property>
  <property fmtid="{D5CDD505-2E9C-101B-9397-08002B2CF9AE}" pid="4" name="Order">
    <vt:r8>2600</vt:r8>
  </property>
  <property fmtid="{D5CDD505-2E9C-101B-9397-08002B2CF9AE}" pid="5" name="TemplateUrl">
    <vt:lpwstr/>
  </property>
  <property fmtid="{D5CDD505-2E9C-101B-9397-08002B2CF9AE}" pid="6" name="_dlc_DocId">
    <vt:lpwstr>DS6S4WKU732Q-3-26</vt:lpwstr>
  </property>
  <property fmtid="{D5CDD505-2E9C-101B-9397-08002B2CF9AE}" pid="7" name="_dlc_DocIdUrl">
    <vt:lpwstr>http://intranet:12013/_layouts/DocIdRedir.aspx?ID=DS6S4WKU732Q-3-26, DS6S4WKU732Q-3-26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