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http://intranet2/Utility Management/"/>
    </mc:Choice>
  </mc:AlternateContent>
  <xr:revisionPtr revIDLastSave="0" documentId="13_ncr:1_{839E2B9E-5A22-4223-AAA2-F30D8B04ABCE}" xr6:coauthVersionLast="47" xr6:coauthVersionMax="47" xr10:uidLastSave="{00000000-0000-0000-0000-000000000000}"/>
  <bookViews>
    <workbookView xWindow="-25950" yWindow="2040" windowWidth="21600" windowHeight="11385" xr2:uid="{00000000-000D-0000-FFFF-FFFF00000000}"/>
  </bookViews>
  <sheets>
    <sheet name="Notes" sheetId="2" r:id="rId1"/>
    <sheet name="PW - Golf Course" sheetId="1" r:id="rId2"/>
    <sheet name="PW - Golf Course FY24-25" sheetId="3" r:id="rId3"/>
  </sheets>
  <definedNames>
    <definedName name="_xlnm.Print_Area" localSheetId="0">#REF!</definedName>
    <definedName name="_xlnm.Print_Area" localSheetId="1">'PW - Golf Course'!$D$1:$O$8</definedName>
    <definedName name="_xlnm.Print_Area" localSheetId="2">'PW - Golf Course FY24-25'!$D$1:$O$8</definedName>
    <definedName name="_xlnm.Print_Area">#REF!</definedName>
    <definedName name="_xlnm.Print_Titles" localSheetId="1">'PW - Golf Course'!$A:$C</definedName>
    <definedName name="_xlnm.Print_Titles" localSheetId="2">'PW - Golf Course FY24-25'!$A:$C</definedName>
    <definedName name="_xlnm.Print_Titles">#N/A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8" i="3" l="1"/>
  <c r="O8" i="3"/>
  <c r="N8" i="3"/>
  <c r="M8" i="3"/>
  <c r="L8" i="3"/>
  <c r="K8" i="3"/>
  <c r="J8" i="3"/>
  <c r="I8" i="3"/>
  <c r="H8" i="3"/>
  <c r="G8" i="3"/>
  <c r="E8" i="3"/>
  <c r="D8" i="3"/>
  <c r="F8" i="3"/>
  <c r="P8" i="1"/>
  <c r="O8" i="1" l="1"/>
  <c r="N8" i="1"/>
  <c r="M8" i="1"/>
  <c r="L8" i="1"/>
  <c r="K8" i="1"/>
  <c r="J8" i="1"/>
  <c r="I8" i="1"/>
  <c r="H8" i="1"/>
  <c r="G8" i="1"/>
  <c r="E8" i="1"/>
  <c r="D8" i="1"/>
  <c r="F7" i="1"/>
  <c r="F8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Whitney, Carrie</author>
  </authors>
  <commentList>
    <comment ref="A7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Whitney, Carrie:</t>
        </r>
        <r>
          <rPr>
            <sz val="8"/>
            <color indexed="81"/>
            <rFont val="Tahoma"/>
            <family val="2"/>
          </rPr>
          <t xml:space="preserve">
Updated from 1357535671 to agree with PG&amp;E 07/31/19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Whitney, Carrie</author>
  </authors>
  <commentList>
    <comment ref="A7" authorId="0" shapeId="0" xr:uid="{657900B4-779C-4BA9-8533-7C65B72EA7F0}">
      <text>
        <r>
          <rPr>
            <b/>
            <sz val="8"/>
            <color indexed="81"/>
            <rFont val="Tahoma"/>
            <family val="2"/>
          </rPr>
          <t>Whitney, Carrie:</t>
        </r>
        <r>
          <rPr>
            <sz val="8"/>
            <color indexed="81"/>
            <rFont val="Tahoma"/>
            <family val="2"/>
          </rPr>
          <t xml:space="preserve">
Updated from 1357535671 to agree with PG&amp;E 07/31/19</t>
        </r>
      </text>
    </comment>
  </commentList>
</comments>
</file>

<file path=xl/sharedStrings.xml><?xml version="1.0" encoding="utf-8"?>
<sst xmlns="http://schemas.openxmlformats.org/spreadsheetml/2006/main" count="43" uniqueCount="26">
  <si>
    <t>PG&amp;E Account Number 1357535482-7</t>
  </si>
  <si>
    <t>Service ID #</t>
  </si>
  <si>
    <t>Meter #</t>
  </si>
  <si>
    <t>Location Description</t>
  </si>
  <si>
    <t>Jan 2024</t>
  </si>
  <si>
    <t>Feb 2024</t>
  </si>
  <si>
    <t>Mar 2024</t>
  </si>
  <si>
    <t>April 2024</t>
  </si>
  <si>
    <t>May 2024</t>
  </si>
  <si>
    <t>June 2024</t>
  </si>
  <si>
    <t>1357535086</t>
  </si>
  <si>
    <t>1003872172</t>
  </si>
  <si>
    <t>Golf Cart Barn</t>
  </si>
  <si>
    <t>1357535157</t>
  </si>
  <si>
    <t>305 N Union Rd W-9 Holes/Back</t>
  </si>
  <si>
    <t>Clubhouse 1st Floor (Gas)</t>
  </si>
  <si>
    <t>1004464882</t>
  </si>
  <si>
    <t>Clubhouse 1st Floor (Electric)</t>
  </si>
  <si>
    <t>GRAND TOTAL</t>
  </si>
  <si>
    <t>Batch Entry Date:</t>
  </si>
  <si>
    <t>Date</t>
  </si>
  <si>
    <t>Employee name</t>
  </si>
  <si>
    <t>Description of change   (usually for addition or termination of services or change of meter number)</t>
  </si>
  <si>
    <t>Golf Course 620.40.55.966-6100.01</t>
  </si>
  <si>
    <t>Erma Patrick</t>
  </si>
  <si>
    <t>Should be hitting 620.40.55.966-6100.01 not the rec account. AP adjustment processed for previous months.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</si>
</sst>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$&quot;#,##0.00_);[Red]\(&quot;$&quot;#,##0.00\)"/>
    <numFmt numFmtId="44" formatCode="_(&quot;$&quot;* #,##0.00_);_(&quot;$&quot;* \(#,##0.00\);_(&quot;$&quot;* &quot;-&quot;??_);_(@_)"/>
    <numFmt numFmtId="164" formatCode="mm/dd/yy"/>
    <numFmt numFmtId="165" formatCode="mm/dd/yy;@"/>
    <numFmt numFmtId="166" formatCode="mmm\ yyyy"/>
    <numFmt numFmtId="167" formatCode="m/d/yy;@"/>
  </numFmts>
  <fonts count="10" x14ac:knownFonts="1">
    <font>
      <sz val="12"/>
      <name val="Arial"/>
      <family val="2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2"/>
      <color indexed="10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2"/>
      <color rgb="FF008000"/>
      <name val="Arial"/>
      <family val="2"/>
    </font>
    <font>
      <sz val="13"/>
      <color theme="1"/>
      <name val="Calibri"/>
      <family val="2"/>
      <scheme val="minor"/>
    </font>
    <font>
      <sz val="11"/>
      <name val="Calibri"/>
      <family val="2"/>
    </font>
    <font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4" fontId="9" fillId="0" borderId="0" applyFont="0" applyFill="0" applyBorder="0" applyAlignment="0" applyProtection="0"/>
  </cellStyleXfs>
  <cellXfs count="41">
    <xf numFmtId="0" fontId="0" fillId="0" borderId="0" xfId="0"/>
    <xf numFmtId="49" fontId="2" fillId="2" borderId="0" xfId="0" applyNumberFormat="1" applyFont="1" applyFill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165" fontId="6" fillId="0" borderId="0" xfId="0" applyNumberFormat="1" applyFont="1" applyAlignment="1">
      <alignment horizontal="center" vertical="center"/>
    </xf>
    <xf numFmtId="49" fontId="2" fillId="2" borderId="0" xfId="0" applyNumberFormat="1" applyFont="1" applyFill="1" applyAlignment="1">
      <alignment horizontal="left" vertical="center" wrapText="1"/>
    </xf>
    <xf numFmtId="49" fontId="2" fillId="2" borderId="0" xfId="0" applyNumberFormat="1" applyFont="1" applyFill="1" applyAlignment="1" applyProtection="1">
      <alignment horizontal="left" vertical="center" wrapText="1"/>
      <protection locked="0"/>
    </xf>
    <xf numFmtId="166" fontId="2" fillId="2" borderId="0" xfId="0" applyNumberFormat="1" applyFont="1" applyFill="1" applyAlignment="1">
      <alignment horizontal="center" vertical="center" wrapText="1"/>
    </xf>
    <xf numFmtId="2" fontId="0" fillId="0" borderId="0" xfId="0" applyNumberFormat="1"/>
    <xf numFmtId="2" fontId="2" fillId="0" borderId="0" xfId="0" applyNumberFormat="1" applyFont="1" applyAlignment="1">
      <alignment horizontal="left" vertical="center"/>
    </xf>
    <xf numFmtId="2" fontId="0" fillId="0" borderId="0" xfId="0" applyNumberFormat="1" applyAlignment="1">
      <alignment vertical="center"/>
    </xf>
    <xf numFmtId="2" fontId="0" fillId="0" borderId="0" xfId="0" applyNumberFormat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0" fillId="0" borderId="0" xfId="0" quotePrefix="1" applyAlignment="1">
      <alignment horizontal="left" vertical="center"/>
    </xf>
    <xf numFmtId="2" fontId="0" fillId="0" borderId="0" xfId="0" quotePrefix="1" applyNumberFormat="1" applyAlignment="1">
      <alignment vertical="center"/>
    </xf>
    <xf numFmtId="44" fontId="0" fillId="0" borderId="0" xfId="0" applyNumberFormat="1" applyAlignment="1">
      <alignment vertical="center"/>
    </xf>
    <xf numFmtId="44" fontId="0" fillId="0" borderId="0" xfId="0" applyNumberFormat="1" applyAlignment="1">
      <alignment horizontal="right" vertical="center"/>
    </xf>
    <xf numFmtId="1" fontId="0" fillId="0" borderId="0" xfId="0" quotePrefix="1" applyNumberFormat="1" applyAlignment="1">
      <alignment horizontal="left" vertical="center"/>
    </xf>
    <xf numFmtId="0" fontId="0" fillId="0" borderId="0" xfId="0" applyAlignment="1">
      <alignment horizontal="left" vertical="center"/>
    </xf>
    <xf numFmtId="44" fontId="0" fillId="0" borderId="1" xfId="0" applyNumberFormat="1" applyBorder="1" applyAlignment="1">
      <alignment vertical="center"/>
    </xf>
    <xf numFmtId="2" fontId="2" fillId="0" borderId="0" xfId="0" applyNumberFormat="1" applyFont="1" applyAlignment="1" applyProtection="1">
      <alignment horizontal="right" vertical="center"/>
      <protection locked="0"/>
    </xf>
    <xf numFmtId="44" fontId="2" fillId="0" borderId="0" xfId="0" applyNumberFormat="1" applyFont="1" applyAlignment="1">
      <alignment vertical="center"/>
    </xf>
    <xf numFmtId="164" fontId="0" fillId="0" borderId="0" xfId="0" applyNumberFormat="1" applyAlignment="1">
      <alignment vertical="center"/>
    </xf>
    <xf numFmtId="2" fontId="0" fillId="0" borderId="0" xfId="0" applyNumberFormat="1" applyAlignment="1">
      <alignment horizontal="left" vertical="center"/>
    </xf>
    <xf numFmtId="165" fontId="0" fillId="3" borderId="1" xfId="0" applyNumberFormat="1" applyFill="1" applyBorder="1" applyAlignment="1">
      <alignment horizontal="center"/>
    </xf>
    <xf numFmtId="0" fontId="0" fillId="3" borderId="1" xfId="0" applyFill="1" applyBorder="1"/>
    <xf numFmtId="0" fontId="0" fillId="3" borderId="1" xfId="0" applyFill="1" applyBorder="1" applyAlignment="1">
      <alignment wrapText="1"/>
    </xf>
    <xf numFmtId="165" fontId="0" fillId="0" borderId="0" xfId="0" applyNumberFormat="1"/>
    <xf numFmtId="0" fontId="0" fillId="0" borderId="0" xfId="0" applyAlignment="1">
      <alignment wrapText="1"/>
    </xf>
    <xf numFmtId="165" fontId="7" fillId="0" borderId="2" xfId="1" applyNumberFormat="1" applyFont="1" applyBorder="1"/>
    <xf numFmtId="165" fontId="6" fillId="2" borderId="0" xfId="0" applyNumberFormat="1" applyFont="1" applyFill="1" applyAlignment="1">
      <alignment horizontal="center" vertical="center"/>
    </xf>
    <xf numFmtId="165" fontId="7" fillId="2" borderId="2" xfId="1" applyNumberFormat="1" applyFont="1" applyFill="1" applyBorder="1"/>
    <xf numFmtId="0" fontId="8" fillId="0" borderId="0" xfId="0" applyFont="1"/>
    <xf numFmtId="167" fontId="0" fillId="0" borderId="0" xfId="0" applyNumberFormat="1"/>
    <xf numFmtId="167" fontId="0" fillId="0" borderId="0" xfId="0" applyNumberFormat="1" applyAlignment="1">
      <alignment vertical="center"/>
    </xf>
    <xf numFmtId="44" fontId="0" fillId="0" borderId="0" xfId="2" applyFont="1" applyAlignment="1">
      <alignment vertical="center"/>
    </xf>
    <xf numFmtId="44" fontId="2" fillId="0" borderId="0" xfId="2" applyFont="1" applyAlignment="1">
      <alignment vertical="center"/>
    </xf>
    <xf numFmtId="17" fontId="2" fillId="2" borderId="0" xfId="0" applyNumberFormat="1" applyFont="1" applyFill="1" applyAlignment="1">
      <alignment horizontal="center" vertical="center" wrapText="1"/>
    </xf>
    <xf numFmtId="8" fontId="0" fillId="0" borderId="0" xfId="0" applyNumberFormat="1" applyAlignment="1">
      <alignment vertical="center"/>
    </xf>
    <xf numFmtId="8" fontId="0" fillId="0" borderId="1" xfId="0" applyNumberFormat="1" applyBorder="1" applyAlignment="1">
      <alignment vertical="center"/>
    </xf>
    <xf numFmtId="0" fontId="2" fillId="0" borderId="0" xfId="0" applyFont="1" applyAlignment="1">
      <alignment horizontal="center" wrapText="1"/>
    </xf>
  </cellXfs>
  <cellStyles count="3">
    <cellStyle name="Currency" xfId="2" builtinId="4"/>
    <cellStyle name="Normal" xfId="0" builtinId="0"/>
    <cellStyle name="Normal 3" xfId="1" xr:uid="{00000000-0005-0000-0000-000001000000}"/>
  </cellStyles>
  <dxfs count="4">
    <dxf>
      <font>
        <color auto="1"/>
      </font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0.59999389629810485"/>
  </sheetPr>
  <dimension ref="A1:C3"/>
  <sheetViews>
    <sheetView tabSelected="1" workbookViewId="0">
      <selection activeCell="C19" sqref="C19"/>
    </sheetView>
  </sheetViews>
  <sheetFormatPr defaultRowHeight="15" x14ac:dyDescent="0.2"/>
  <cols>
    <col min="1" max="1" width="12.44140625" style="27" customWidth="1"/>
    <col min="2" max="2" width="17.33203125" customWidth="1"/>
    <col min="3" max="3" width="96.6640625" style="28" customWidth="1"/>
  </cols>
  <sheetData>
    <row r="1" spans="1:3" x14ac:dyDescent="0.2">
      <c r="A1" s="24" t="s">
        <v>20</v>
      </c>
      <c r="B1" s="25" t="s">
        <v>21</v>
      </c>
      <c r="C1" s="26" t="s">
        <v>22</v>
      </c>
    </row>
    <row r="3" spans="1:3" ht="15.75" x14ac:dyDescent="0.25">
      <c r="A3" s="27">
        <v>45330</v>
      </c>
      <c r="B3" t="s">
        <v>24</v>
      </c>
      <c r="C3" s="32" t="s">
        <v>25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  <pageSetUpPr fitToPage="1"/>
  </sheetPr>
  <dimension ref="A1:CZ24"/>
  <sheetViews>
    <sheetView zoomScale="80" zoomScaleNormal="80" workbookViewId="0">
      <pane ySplit="1" topLeftCell="A2" activePane="bottomLeft" state="frozen"/>
      <selection pane="bottomLeft" activeCell="P11" sqref="P11"/>
    </sheetView>
  </sheetViews>
  <sheetFormatPr defaultColWidth="16.33203125" defaultRowHeight="15" x14ac:dyDescent="0.2"/>
  <cols>
    <col min="1" max="1" width="14.5546875" style="18" customWidth="1"/>
    <col min="2" max="2" width="13.6640625" style="10" bestFit="1" customWidth="1"/>
    <col min="3" max="3" width="30.6640625" style="11" customWidth="1"/>
    <col min="4" max="15" width="14.44140625" style="10" customWidth="1"/>
    <col min="16" max="104" width="16.33203125" style="10"/>
    <col min="105" max="16384" width="16.33203125" style="12"/>
  </cols>
  <sheetData>
    <row r="1" spans="1:104" customFormat="1" ht="31.5" customHeight="1" x14ac:dyDescent="0.3">
      <c r="A1" s="40" t="s">
        <v>0</v>
      </c>
      <c r="B1" s="40"/>
      <c r="C1" s="3" t="s">
        <v>19</v>
      </c>
      <c r="D1" s="4"/>
      <c r="E1" s="4"/>
      <c r="F1" s="4">
        <v>45204</v>
      </c>
      <c r="G1" s="4">
        <v>45237</v>
      </c>
      <c r="H1" s="4">
        <v>45274</v>
      </c>
      <c r="I1" s="4">
        <v>45309</v>
      </c>
      <c r="J1" s="4">
        <v>45329</v>
      </c>
      <c r="K1" s="4">
        <v>45358</v>
      </c>
      <c r="L1" s="4">
        <v>45358</v>
      </c>
      <c r="M1" s="4">
        <v>45393</v>
      </c>
      <c r="N1" s="4">
        <v>45420</v>
      </c>
      <c r="O1" s="29">
        <v>45456</v>
      </c>
      <c r="P1" s="33">
        <v>45483</v>
      </c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  <c r="BX1" s="8"/>
      <c r="BY1" s="8"/>
      <c r="BZ1" s="8"/>
      <c r="CA1" s="8"/>
      <c r="CB1" s="8"/>
      <c r="CC1" s="8"/>
      <c r="CD1" s="8"/>
      <c r="CE1" s="8"/>
      <c r="CF1" s="8"/>
      <c r="CG1" s="8"/>
      <c r="CH1" s="8"/>
      <c r="CI1" s="8"/>
      <c r="CJ1" s="8"/>
      <c r="CK1" s="8"/>
      <c r="CL1" s="8"/>
      <c r="CM1" s="8"/>
      <c r="CN1" s="8"/>
      <c r="CO1" s="8"/>
      <c r="CP1" s="8"/>
      <c r="CQ1" s="8"/>
      <c r="CR1" s="8"/>
      <c r="CS1" s="8"/>
      <c r="CT1" s="8"/>
      <c r="CU1" s="8"/>
      <c r="CV1" s="8"/>
      <c r="CW1" s="8"/>
      <c r="CX1" s="8"/>
      <c r="CY1" s="8"/>
      <c r="CZ1" s="8"/>
    </row>
    <row r="2" spans="1:104" s="1" customFormat="1" ht="24" customHeight="1" x14ac:dyDescent="0.2">
      <c r="A2" s="5" t="s">
        <v>1</v>
      </c>
      <c r="B2" s="5" t="s">
        <v>2</v>
      </c>
      <c r="C2" s="6" t="s">
        <v>3</v>
      </c>
      <c r="D2" s="7">
        <v>45108</v>
      </c>
      <c r="E2" s="7">
        <v>45139</v>
      </c>
      <c r="F2" s="7">
        <v>45170</v>
      </c>
      <c r="G2" s="7">
        <v>45200</v>
      </c>
      <c r="H2" s="7">
        <v>45231</v>
      </c>
      <c r="I2" s="7">
        <v>45261</v>
      </c>
      <c r="J2" s="1" t="s">
        <v>4</v>
      </c>
      <c r="K2" s="1" t="s">
        <v>5</v>
      </c>
      <c r="L2" s="1" t="s">
        <v>6</v>
      </c>
      <c r="M2" s="1" t="s">
        <v>7</v>
      </c>
      <c r="N2" s="1" t="s">
        <v>8</v>
      </c>
      <c r="O2" s="1" t="s">
        <v>9</v>
      </c>
      <c r="P2" s="1" t="s">
        <v>9</v>
      </c>
    </row>
    <row r="3" spans="1:104" ht="21" customHeight="1" x14ac:dyDescent="0.3">
      <c r="A3" s="9" t="s">
        <v>23</v>
      </c>
      <c r="D3" s="30"/>
      <c r="E3" s="30"/>
      <c r="F3" s="30"/>
      <c r="G3" s="30"/>
      <c r="H3" s="30"/>
      <c r="I3" s="30">
        <v>45293</v>
      </c>
      <c r="J3" s="30">
        <v>45323</v>
      </c>
      <c r="K3" s="30">
        <v>45352</v>
      </c>
      <c r="L3" s="30">
        <v>45352</v>
      </c>
      <c r="M3" s="30">
        <v>45385</v>
      </c>
      <c r="N3" s="30">
        <v>45413</v>
      </c>
      <c r="O3" s="31"/>
      <c r="P3" s="34">
        <v>45474</v>
      </c>
    </row>
    <row r="4" spans="1:104" ht="21.75" customHeight="1" x14ac:dyDescent="0.2">
      <c r="A4" s="13" t="s">
        <v>10</v>
      </c>
      <c r="B4" s="14" t="s">
        <v>11</v>
      </c>
      <c r="C4" s="11" t="s">
        <v>12</v>
      </c>
      <c r="D4" s="15"/>
      <c r="E4" s="15"/>
      <c r="F4" s="15">
        <v>3014.58</v>
      </c>
      <c r="G4" s="15">
        <v>2672.37</v>
      </c>
      <c r="H4" s="15">
        <v>2626.12</v>
      </c>
      <c r="I4" s="16">
        <v>2585.6999999999998</v>
      </c>
      <c r="J4" s="15">
        <v>2622.09</v>
      </c>
      <c r="K4" s="15">
        <v>1534</v>
      </c>
      <c r="L4" s="15">
        <v>1534</v>
      </c>
      <c r="M4" s="15">
        <v>1792.85</v>
      </c>
      <c r="N4" s="15">
        <v>1846.39</v>
      </c>
      <c r="O4" s="15">
        <v>2578.4499999999998</v>
      </c>
      <c r="P4" s="35">
        <v>2327.5700000000002</v>
      </c>
    </row>
    <row r="5" spans="1:104" ht="21.75" customHeight="1" x14ac:dyDescent="0.2">
      <c r="A5" s="13" t="s">
        <v>13</v>
      </c>
      <c r="B5" s="17">
        <v>1009984622</v>
      </c>
      <c r="C5" s="11" t="s">
        <v>14</v>
      </c>
      <c r="D5" s="15"/>
      <c r="E5" s="15"/>
      <c r="F5" s="15">
        <v>2884.13</v>
      </c>
      <c r="G5" s="15">
        <v>1603.42</v>
      </c>
      <c r="H5" s="15">
        <v>1797.7</v>
      </c>
      <c r="I5" s="15">
        <v>1805.06</v>
      </c>
      <c r="J5" s="15">
        <v>3746.15</v>
      </c>
      <c r="K5" s="15">
        <v>3615.72</v>
      </c>
      <c r="L5" s="15">
        <v>1068.3800000000001</v>
      </c>
      <c r="M5" s="15">
        <v>2083.4499999999998</v>
      </c>
      <c r="N5" s="15">
        <v>1848.05</v>
      </c>
      <c r="O5" s="15">
        <v>4208.74</v>
      </c>
      <c r="P5" s="35">
        <v>5390.83</v>
      </c>
    </row>
    <row r="6" spans="1:104" ht="21.75" customHeight="1" x14ac:dyDescent="0.2">
      <c r="A6" s="18">
        <v>1357535344</v>
      </c>
      <c r="B6" s="18">
        <v>40828084</v>
      </c>
      <c r="C6" s="11" t="s">
        <v>15</v>
      </c>
      <c r="D6" s="15"/>
      <c r="E6" s="15"/>
      <c r="F6" s="15">
        <v>66.77</v>
      </c>
      <c r="G6" s="15">
        <v>1009.23</v>
      </c>
      <c r="H6" s="15">
        <v>881.52</v>
      </c>
      <c r="I6" s="15">
        <v>984.7</v>
      </c>
      <c r="J6" s="15">
        <v>294.32</v>
      </c>
      <c r="K6" s="15">
        <v>1068.3800000000001</v>
      </c>
      <c r="L6" s="15">
        <v>321.94</v>
      </c>
      <c r="M6" s="15">
        <v>248.83</v>
      </c>
      <c r="N6" s="15">
        <v>1112.68</v>
      </c>
      <c r="O6" s="15">
        <v>1511.69</v>
      </c>
      <c r="P6" s="35">
        <v>1823.79</v>
      </c>
    </row>
    <row r="7" spans="1:104" ht="21.75" customHeight="1" x14ac:dyDescent="0.2">
      <c r="A7" s="18">
        <v>1359621874</v>
      </c>
      <c r="B7" s="14" t="s">
        <v>16</v>
      </c>
      <c r="C7" s="11" t="s">
        <v>17</v>
      </c>
      <c r="D7" s="15"/>
      <c r="E7" s="19"/>
      <c r="F7" s="19">
        <f>1278.83-38.39</f>
        <v>1240.4399999999998</v>
      </c>
      <c r="G7" s="19">
        <v>71.72</v>
      </c>
      <c r="H7" s="19">
        <v>93.95</v>
      </c>
      <c r="I7" s="19">
        <v>259.26</v>
      </c>
      <c r="J7" s="19">
        <v>1091.08</v>
      </c>
      <c r="K7" s="19">
        <v>321.94</v>
      </c>
      <c r="L7" s="19">
        <v>3615.72</v>
      </c>
      <c r="M7" s="19">
        <v>1117.76</v>
      </c>
      <c r="N7" s="19">
        <v>140.1</v>
      </c>
      <c r="O7" s="19">
        <v>106.97</v>
      </c>
      <c r="P7" s="35">
        <v>84.08</v>
      </c>
    </row>
    <row r="8" spans="1:104" ht="21.75" customHeight="1" x14ac:dyDescent="0.2">
      <c r="C8" s="20" t="s">
        <v>18</v>
      </c>
      <c r="D8" s="21">
        <f>SUM(D4:D7)</f>
        <v>0</v>
      </c>
      <c r="E8" s="21">
        <f t="shared" ref="E8:O8" si="0">SUM(E4:E7)</f>
        <v>0</v>
      </c>
      <c r="F8" s="21">
        <f t="shared" si="0"/>
        <v>7205.92</v>
      </c>
      <c r="G8" s="21">
        <f t="shared" si="0"/>
        <v>5356.7400000000007</v>
      </c>
      <c r="H8" s="21">
        <f t="shared" si="0"/>
        <v>5399.29</v>
      </c>
      <c r="I8" s="21">
        <f t="shared" si="0"/>
        <v>5634.72</v>
      </c>
      <c r="J8" s="21">
        <f t="shared" si="0"/>
        <v>7753.6399999999994</v>
      </c>
      <c r="K8" s="21">
        <f t="shared" si="0"/>
        <v>6540.0399999999991</v>
      </c>
      <c r="L8" s="21">
        <f t="shared" si="0"/>
        <v>6540.04</v>
      </c>
      <c r="M8" s="21">
        <f t="shared" si="0"/>
        <v>5242.89</v>
      </c>
      <c r="N8" s="21">
        <f t="shared" si="0"/>
        <v>4947.22</v>
      </c>
      <c r="O8" s="21">
        <f t="shared" si="0"/>
        <v>8405.8499999999985</v>
      </c>
      <c r="P8" s="36">
        <f>SUM(P4:P7)</f>
        <v>9626.2699999999986</v>
      </c>
    </row>
    <row r="9" spans="1:104" s="22" customFormat="1" ht="21.75" customHeight="1" x14ac:dyDescent="0.2">
      <c r="A9" s="18"/>
      <c r="B9" s="10"/>
      <c r="C9" s="11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</row>
    <row r="10" spans="1:104" ht="14.1" customHeight="1" x14ac:dyDescent="0.2"/>
    <row r="15" spans="1:104" ht="15.75" x14ac:dyDescent="0.2">
      <c r="A15" s="2"/>
    </row>
    <row r="19" spans="1:1" x14ac:dyDescent="0.2">
      <c r="A19" s="23"/>
    </row>
    <row r="22" spans="1:1" x14ac:dyDescent="0.2">
      <c r="A22" s="23"/>
    </row>
    <row r="23" spans="1:1" x14ac:dyDescent="0.2">
      <c r="A23" s="23"/>
    </row>
    <row r="24" spans="1:1" x14ac:dyDescent="0.2">
      <c r="A24" s="23"/>
    </row>
  </sheetData>
  <mergeCells count="1">
    <mergeCell ref="A1:B1"/>
  </mergeCells>
  <conditionalFormatting sqref="O1">
    <cfRule type="cellIs" dxfId="3" priority="2" operator="greaterThan">
      <formula>40554</formula>
    </cfRule>
  </conditionalFormatting>
  <conditionalFormatting sqref="O3">
    <cfRule type="cellIs" dxfId="2" priority="1" operator="greaterThan">
      <formula>40554</formula>
    </cfRule>
  </conditionalFormatting>
  <pageMargins left="1" right="0" top="1" bottom="1" header="0" footer="0"/>
  <pageSetup scale="45" firstPageNumber="6" orientation="landscape" r:id="rId1"/>
  <headerFooter alignWithMargins="0">
    <oddFooter>&amp;L&amp;8&amp;F  &amp;A&amp;R&amp;8&amp;D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F11E87-D63A-4539-A525-CD82BDEE7BE3}">
  <sheetPr>
    <tabColor rgb="FF00B0F0"/>
    <pageSetUpPr fitToPage="1"/>
  </sheetPr>
  <dimension ref="A1:CZ24"/>
  <sheetViews>
    <sheetView zoomScale="80" zoomScaleNormal="80" workbookViewId="0">
      <pane ySplit="1" topLeftCell="A2" activePane="bottomLeft" state="frozen"/>
      <selection pane="bottomLeft" activeCell="K9" sqref="K9"/>
    </sheetView>
  </sheetViews>
  <sheetFormatPr defaultColWidth="16.33203125" defaultRowHeight="15" x14ac:dyDescent="0.2"/>
  <cols>
    <col min="1" max="1" width="14.5546875" style="18" customWidth="1"/>
    <col min="2" max="2" width="13.6640625" style="10" bestFit="1" customWidth="1"/>
    <col min="3" max="3" width="30.6640625" style="11" customWidth="1"/>
    <col min="4" max="15" width="14.44140625" style="10" customWidth="1"/>
    <col min="16" max="16" width="0" style="10" hidden="1" customWidth="1"/>
    <col min="17" max="104" width="16.33203125" style="10"/>
    <col min="105" max="16384" width="16.33203125" style="12"/>
  </cols>
  <sheetData>
    <row r="1" spans="1:104" customFormat="1" ht="31.5" customHeight="1" x14ac:dyDescent="0.3">
      <c r="A1" s="40" t="s">
        <v>0</v>
      </c>
      <c r="B1" s="40"/>
      <c r="C1" s="3" t="s">
        <v>19</v>
      </c>
      <c r="D1" s="4"/>
      <c r="E1" s="4">
        <v>45509</v>
      </c>
      <c r="F1" s="4">
        <v>45545</v>
      </c>
      <c r="G1" s="4">
        <v>45574</v>
      </c>
      <c r="H1" s="4">
        <v>45602</v>
      </c>
      <c r="I1" s="4">
        <v>45636</v>
      </c>
      <c r="J1" s="4">
        <v>45671</v>
      </c>
      <c r="K1" s="4">
        <v>45699</v>
      </c>
      <c r="L1" s="4"/>
      <c r="M1" s="4"/>
      <c r="N1" s="4"/>
      <c r="O1" s="29"/>
      <c r="P1" s="33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  <c r="BX1" s="8"/>
      <c r="BY1" s="8"/>
      <c r="BZ1" s="8"/>
      <c r="CA1" s="8"/>
      <c r="CB1" s="8"/>
      <c r="CC1" s="8"/>
      <c r="CD1" s="8"/>
      <c r="CE1" s="8"/>
      <c r="CF1" s="8"/>
      <c r="CG1" s="8"/>
      <c r="CH1" s="8"/>
      <c r="CI1" s="8"/>
      <c r="CJ1" s="8"/>
      <c r="CK1" s="8"/>
      <c r="CL1" s="8"/>
      <c r="CM1" s="8"/>
      <c r="CN1" s="8"/>
      <c r="CO1" s="8"/>
      <c r="CP1" s="8"/>
      <c r="CQ1" s="8"/>
      <c r="CR1" s="8"/>
      <c r="CS1" s="8"/>
      <c r="CT1" s="8"/>
      <c r="CU1" s="8"/>
      <c r="CV1" s="8"/>
      <c r="CW1" s="8"/>
      <c r="CX1" s="8"/>
      <c r="CY1" s="8"/>
      <c r="CZ1" s="8"/>
    </row>
    <row r="2" spans="1:104" s="1" customFormat="1" ht="24" customHeight="1" x14ac:dyDescent="0.2">
      <c r="A2" s="5" t="s">
        <v>1</v>
      </c>
      <c r="B2" s="5" t="s">
        <v>2</v>
      </c>
      <c r="C2" s="6" t="s">
        <v>3</v>
      </c>
      <c r="D2" s="7">
        <v>45474</v>
      </c>
      <c r="E2" s="7">
        <v>45505</v>
      </c>
      <c r="F2" s="7">
        <v>45536</v>
      </c>
      <c r="G2" s="7">
        <v>45566</v>
      </c>
      <c r="H2" s="7">
        <v>45597</v>
      </c>
      <c r="I2" s="7">
        <v>45627</v>
      </c>
      <c r="J2" s="37">
        <v>45658</v>
      </c>
      <c r="K2" s="37">
        <v>45689</v>
      </c>
      <c r="L2" s="37">
        <v>45717</v>
      </c>
      <c r="M2" s="37">
        <v>45748</v>
      </c>
      <c r="N2" s="37">
        <v>45778</v>
      </c>
      <c r="O2" s="37">
        <v>45809</v>
      </c>
      <c r="P2" s="1" t="s">
        <v>9</v>
      </c>
    </row>
    <row r="3" spans="1:104" ht="21" customHeight="1" x14ac:dyDescent="0.3">
      <c r="A3" s="9" t="s">
        <v>23</v>
      </c>
      <c r="D3" s="30"/>
      <c r="E3" s="30">
        <v>45505</v>
      </c>
      <c r="F3" s="30">
        <v>45538</v>
      </c>
      <c r="G3" s="30">
        <v>45566</v>
      </c>
      <c r="H3" s="30">
        <v>45292</v>
      </c>
      <c r="I3" s="30">
        <v>45628</v>
      </c>
      <c r="J3" s="30">
        <v>45659</v>
      </c>
      <c r="K3" s="30">
        <v>45691</v>
      </c>
      <c r="L3" s="30"/>
      <c r="M3" s="30"/>
      <c r="N3" s="30"/>
      <c r="O3" s="31"/>
      <c r="P3" s="34"/>
    </row>
    <row r="4" spans="1:104" ht="21.75" customHeight="1" x14ac:dyDescent="0.2">
      <c r="A4" s="13" t="s">
        <v>10</v>
      </c>
      <c r="B4" s="14" t="s">
        <v>11</v>
      </c>
      <c r="C4" s="11" t="s">
        <v>12</v>
      </c>
      <c r="D4" s="15"/>
      <c r="E4" s="15">
        <v>2196.08</v>
      </c>
      <c r="F4" s="15">
        <v>2190.17</v>
      </c>
      <c r="G4" s="15">
        <v>1837</v>
      </c>
      <c r="H4" s="38">
        <v>1738.79</v>
      </c>
      <c r="I4" s="16">
        <v>1647.96</v>
      </c>
      <c r="J4" s="15">
        <v>1526.52</v>
      </c>
      <c r="K4" s="15">
        <v>1705.92</v>
      </c>
      <c r="L4" s="15"/>
      <c r="M4" s="15"/>
      <c r="N4" s="15"/>
      <c r="O4" s="15"/>
      <c r="P4" s="35"/>
    </row>
    <row r="5" spans="1:104" ht="21.75" customHeight="1" x14ac:dyDescent="0.2">
      <c r="A5" s="13" t="s">
        <v>13</v>
      </c>
      <c r="B5" s="17">
        <v>1009984622</v>
      </c>
      <c r="C5" s="11" t="s">
        <v>14</v>
      </c>
      <c r="D5" s="15"/>
      <c r="E5" s="15">
        <v>5560.61</v>
      </c>
      <c r="F5" s="15">
        <v>5970.82</v>
      </c>
      <c r="G5" s="15">
        <v>3559.5</v>
      </c>
      <c r="H5" s="38">
        <v>1793.9</v>
      </c>
      <c r="I5" s="15">
        <v>867.37</v>
      </c>
      <c r="J5" s="15">
        <v>720.07</v>
      </c>
      <c r="K5" s="15">
        <v>977.09</v>
      </c>
      <c r="L5" s="15"/>
      <c r="M5" s="15"/>
      <c r="N5" s="15"/>
      <c r="O5" s="15"/>
      <c r="P5" s="35"/>
    </row>
    <row r="6" spans="1:104" ht="21.75" customHeight="1" x14ac:dyDescent="0.2">
      <c r="A6" s="18">
        <v>1357535344</v>
      </c>
      <c r="B6" s="18">
        <v>40828084</v>
      </c>
      <c r="C6" s="11" t="s">
        <v>15</v>
      </c>
      <c r="D6" s="15"/>
      <c r="E6" s="15">
        <v>2058.65</v>
      </c>
      <c r="F6" s="15">
        <v>108.38</v>
      </c>
      <c r="G6" s="15">
        <v>84.7</v>
      </c>
      <c r="H6" s="38">
        <v>108.39</v>
      </c>
      <c r="I6" s="15">
        <v>272.32</v>
      </c>
      <c r="J6" s="15">
        <v>380.75</v>
      </c>
      <c r="K6" s="15">
        <v>505.42</v>
      </c>
      <c r="L6" s="15"/>
      <c r="M6" s="15"/>
      <c r="N6" s="15"/>
      <c r="O6" s="15"/>
      <c r="P6" s="35"/>
    </row>
    <row r="7" spans="1:104" ht="21.75" customHeight="1" x14ac:dyDescent="0.2">
      <c r="A7" s="18">
        <v>1359621874</v>
      </c>
      <c r="B7" s="14" t="s">
        <v>16</v>
      </c>
      <c r="C7" s="11" t="s">
        <v>17</v>
      </c>
      <c r="D7" s="15"/>
      <c r="E7" s="19"/>
      <c r="F7" s="19">
        <v>2049.2399999999998</v>
      </c>
      <c r="G7" s="19">
        <v>1544.44</v>
      </c>
      <c r="H7" s="39">
        <v>1430.67</v>
      </c>
      <c r="I7" s="19">
        <v>1030.31</v>
      </c>
      <c r="J7" s="19">
        <v>1004.01</v>
      </c>
      <c r="K7" s="19">
        <v>1053.82</v>
      </c>
      <c r="L7" s="19"/>
      <c r="M7" s="19"/>
      <c r="N7" s="19"/>
      <c r="O7" s="19"/>
      <c r="P7" s="35"/>
    </row>
    <row r="8" spans="1:104" ht="21.75" customHeight="1" x14ac:dyDescent="0.2">
      <c r="C8" s="20" t="s">
        <v>18</v>
      </c>
      <c r="D8" s="21">
        <f>SUM(D4:D7)</f>
        <v>0</v>
      </c>
      <c r="E8" s="21">
        <f t="shared" ref="E8:O8" si="0">SUM(E4:E7)</f>
        <v>9815.34</v>
      </c>
      <c r="F8" s="21">
        <f t="shared" si="0"/>
        <v>10318.609999999999</v>
      </c>
      <c r="G8" s="21">
        <f t="shared" si="0"/>
        <v>7025.6399999999994</v>
      </c>
      <c r="H8" s="21">
        <f t="shared" si="0"/>
        <v>5071.75</v>
      </c>
      <c r="I8" s="21">
        <f t="shared" si="0"/>
        <v>3817.96</v>
      </c>
      <c r="J8" s="21">
        <f t="shared" si="0"/>
        <v>3631.3500000000004</v>
      </c>
      <c r="K8" s="21">
        <f t="shared" si="0"/>
        <v>4242.25</v>
      </c>
      <c r="L8" s="21">
        <f t="shared" si="0"/>
        <v>0</v>
      </c>
      <c r="M8" s="21">
        <f t="shared" si="0"/>
        <v>0</v>
      </c>
      <c r="N8" s="21">
        <f t="shared" si="0"/>
        <v>0</v>
      </c>
      <c r="O8" s="21">
        <f t="shared" si="0"/>
        <v>0</v>
      </c>
      <c r="P8" s="36">
        <f>SUM(P4:P7)</f>
        <v>0</v>
      </c>
    </row>
    <row r="9" spans="1:104" s="22" customFormat="1" ht="21.75" customHeight="1" x14ac:dyDescent="0.2">
      <c r="A9" s="18"/>
      <c r="B9" s="10"/>
      <c r="C9" s="11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</row>
    <row r="10" spans="1:104" ht="14.1" customHeight="1" x14ac:dyDescent="0.2"/>
    <row r="15" spans="1:104" ht="15.75" x14ac:dyDescent="0.2">
      <c r="A15" s="2"/>
    </row>
    <row r="19" spans="1:1" x14ac:dyDescent="0.2">
      <c r="A19" s="23"/>
    </row>
    <row r="22" spans="1:1" x14ac:dyDescent="0.2">
      <c r="A22" s="23"/>
    </row>
    <row r="23" spans="1:1" x14ac:dyDescent="0.2">
      <c r="A23" s="23"/>
    </row>
    <row r="24" spans="1:1" x14ac:dyDescent="0.2">
      <c r="A24" s="23"/>
    </row>
  </sheetData>
  <mergeCells count="1">
    <mergeCell ref="A1:B1"/>
  </mergeCells>
  <conditionalFormatting sqref="O1">
    <cfRule type="cellIs" dxfId="1" priority="2" operator="greaterThan">
      <formula>40554</formula>
    </cfRule>
  </conditionalFormatting>
  <conditionalFormatting sqref="O3">
    <cfRule type="cellIs" dxfId="0" priority="1" operator="greaterThan">
      <formula>40554</formula>
    </cfRule>
  </conditionalFormatting>
  <pageMargins left="1" right="0" top="1" bottom="1" header="0" footer="0"/>
  <pageSetup scale="45" firstPageNumber="6" orientation="landscape" r:id="rId1"/>
  <headerFooter alignWithMargins="0">
    <oddFooter>&amp;L&amp;8&amp;F  &amp;A&amp;R&amp;8&amp;D</oddFooter>
  </headerFooter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60D95B5687216478F560240F34149AF" ma:contentTypeVersion="2" ma:contentTypeDescription="Create a new document." ma:contentTypeScope="" ma:versionID="00d01ccce510c4a464cddbd0853dc02a">
  <xsd:schema xmlns:xsd="http://www.w3.org/2001/XMLSchema" xmlns:xs="http://www.w3.org/2001/XMLSchema" xmlns:p="http://schemas.microsoft.com/office/2006/metadata/properties" xmlns:ns2="7184055b-e5ea-4162-8b19-ace5c644b73a" targetNamespace="http://schemas.microsoft.com/office/2006/metadata/properties" ma:root="true" ma:fieldsID="4bb9b4c4217ab9b4ca0113c4a19a3ede" ns2:_="">
    <xsd:import namespace="7184055b-e5ea-4162-8b19-ace5c644b73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84055b-e5ea-4162-8b19-ace5c644b73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7184055b-e5ea-4162-8b19-ace5c644b73a">QD2UCF5UJE4V-758972649-7</_dlc_DocId>
    <_dlc_DocIdUrl xmlns="7184055b-e5ea-4162-8b19-ace5c644b73a">
      <Url>http://intranet2/_layouts/15/DocIdRedir.aspx?ID=QD2UCF5UJE4V-758972649-7</Url>
      <Description>QD2UCF5UJE4V-758972649-7</Description>
    </_dlc_DocIdUrl>
    <SharedWithUsers xmlns="7184055b-e5ea-4162-8b19-ace5c644b73a">
      <UserInfo>
        <DisplayName>Lundberg, Erika</DisplayName>
        <AccountId>164</AccountId>
        <AccountType/>
      </UserInfo>
    </SharedWithUsers>
  </documentManagement>
</p:properti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A12819FA-69E5-424F-A3D5-D39AB6031F6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84055b-e5ea-4162-8b19-ace5c644b73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B735F16-F485-4270-B4B5-D1EB5C1DEBB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25D6555-8CFB-45A5-92F0-B17532B035BA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7184055b-e5ea-4162-8b19-ace5c644b73a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DF905D3D-7D7F-4AE0-B752-143D7EA9D7CD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Notes</vt:lpstr>
      <vt:lpstr>PW - Golf Course</vt:lpstr>
      <vt:lpstr>PW - Golf Course FY24-25</vt:lpstr>
      <vt:lpstr>'PW - Golf Course'!Print_Area</vt:lpstr>
      <vt:lpstr>'PW - Golf Course FY24-25'!Print_Area</vt:lpstr>
      <vt:lpstr>'PW - Golf Course'!Print_Titles</vt:lpstr>
      <vt:lpstr>'PW - Golf Course FY24-25'!Print_Titles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Patrick, Erma</dc:creator>
  <cp:lastModifiedBy>Lundberg, Erika</cp:lastModifiedBy>
  <dcterms:created xsi:type="dcterms:W3CDTF">2023-10-20T02:54:02Z</dcterms:created>
  <dcterms:modified xsi:type="dcterms:W3CDTF">2025-02-11T22:16:42Z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0x010100860D95B5687216478F560240F34149AF</vt:lpwstr>
  </property>
  <property fmtid="{D5CDD505-2E9C-101B-9397-08002B2CF9AE}" pid="3" name="_dlc_DocIdItemGuid">
    <vt:lpwstr>0efa8d37-7568-4ae4-9567-bc19bf09ed81</vt:lpwstr>
  </property>
</Properties>
</file>