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B017C02C-5F05-4155-A16D-4D8056BB5B9A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Notes" sheetId="2" r:id="rId1"/>
    <sheet name="Library FY23-24" sheetId="1" r:id="rId2"/>
    <sheet name="Library FY24-25" sheetId="3" r:id="rId3"/>
  </sheets>
  <definedNames>
    <definedName name="_xlnm.Print_Area" localSheetId="1">'Library FY23-24'!$D$1:$O$7</definedName>
    <definedName name="_xlnm.Print_Area" localSheetId="2">'Library FY24-25'!$D$1:$O$7</definedName>
    <definedName name="_xlnm.Print_Area">#REF!</definedName>
    <definedName name="_xlnm.Print_Titles" localSheetId="1">'Library FY23-24'!$A:$C</definedName>
    <definedName name="_xlnm.Print_Titles" localSheetId="2">'Library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945" i="3" l="1"/>
  <c r="O6" i="3"/>
  <c r="N6" i="3"/>
  <c r="M6" i="3"/>
  <c r="L6" i="3"/>
  <c r="K6" i="3"/>
  <c r="J6" i="3"/>
  <c r="I6" i="3"/>
  <c r="H6" i="3"/>
  <c r="G6" i="3"/>
  <c r="F6" i="3"/>
  <c r="E6" i="3"/>
  <c r="D6" i="3"/>
  <c r="A40945" i="1"/>
  <c r="O6" i="1"/>
  <c r="N6" i="1"/>
  <c r="M6" i="1"/>
  <c r="L6" i="1"/>
  <c r="K6" i="1"/>
  <c r="J6" i="1"/>
  <c r="I6" i="1"/>
  <c r="H6" i="1"/>
  <c r="G6" i="1"/>
  <c r="F6" i="1"/>
  <c r="E6" i="1"/>
  <c r="D6" i="1"/>
</calcChain>
</file>

<file path=xl/sharedStrings.xml><?xml version="1.0" encoding="utf-8"?>
<sst xmlns="http://schemas.openxmlformats.org/spreadsheetml/2006/main" count="33" uniqueCount="25">
  <si>
    <t>PG&amp;E Account Number 8186256841-7</t>
  </si>
  <si>
    <t>Service ID #</t>
  </si>
  <si>
    <t>Meter #</t>
  </si>
  <si>
    <t>Location Description</t>
  </si>
  <si>
    <t>July 2024</t>
  </si>
  <si>
    <t>Aug 2024</t>
  </si>
  <si>
    <t>Sept 2024</t>
  </si>
  <si>
    <t>Oct 2024</t>
  </si>
  <si>
    <t>Nov 2024</t>
  </si>
  <si>
    <t>Dec 2024</t>
  </si>
  <si>
    <t>Jan 2024</t>
  </si>
  <si>
    <t>Feb 2024</t>
  </si>
  <si>
    <t>Mar 2024</t>
  </si>
  <si>
    <t>April 2024</t>
  </si>
  <si>
    <t>May 2024</t>
  </si>
  <si>
    <t>June 2024</t>
  </si>
  <si>
    <t>Library 100.20.30.350.6100.01</t>
  </si>
  <si>
    <t>320 W Center/Library (Gas)</t>
  </si>
  <si>
    <t>320 W Center/Library (Electric)</t>
  </si>
  <si>
    <t>GRAND TOTAL</t>
  </si>
  <si>
    <t>Batch Entry Date:</t>
  </si>
  <si>
    <t>Date</t>
  </si>
  <si>
    <t>Employee name</t>
  </si>
  <si>
    <t>Description of change   (usually for addition or termination of services or change of meter number)</t>
  </si>
  <si>
    <t>Library 100.20.30.350-6100.01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</si>
</sst>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8" x14ac:knownFonts="1">
    <font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2"/>
      <color rgb="FF008000"/>
      <name val="Arial"/>
      <family val="2"/>
    </font>
    <font>
      <sz val="12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2" fontId="3" fillId="0" borderId="0" xfId="0" applyNumberFormat="1" applyFont="1"/>
    <xf numFmtId="2" fontId="1" fillId="0" borderId="0" xfId="0" applyNumberFormat="1" applyFont="1"/>
    <xf numFmtId="0" fontId="1" fillId="0" borderId="0" xfId="0" applyFont="1"/>
    <xf numFmtId="49" fontId="4" fillId="2" borderId="0" xfId="0" applyNumberFormat="1" applyFont="1" applyFill="1" applyAlignment="1">
      <alignment horizontal="center" vertical="center" wrapText="1"/>
    </xf>
    <xf numFmtId="2" fontId="2" fillId="0" borderId="0" xfId="0" applyNumberFormat="1" applyFont="1" applyAlignment="1">
      <alignment horizontal="left"/>
    </xf>
    <xf numFmtId="2" fontId="3" fillId="0" borderId="0" xfId="0" applyNumberFormat="1" applyFont="1" applyProtection="1">
      <protection locked="0"/>
    </xf>
    <xf numFmtId="43" fontId="3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0" xfId="0" applyNumberFormat="1" applyFont="1"/>
    <xf numFmtId="0" fontId="3" fillId="0" borderId="0" xfId="0" applyFont="1" applyAlignment="1">
      <alignment horizontal="left"/>
    </xf>
    <xf numFmtId="44" fontId="3" fillId="0" borderId="1" xfId="0" applyNumberFormat="1" applyFont="1" applyBorder="1"/>
    <xf numFmtId="2" fontId="2" fillId="0" borderId="0" xfId="0" applyNumberFormat="1" applyFont="1" applyAlignment="1" applyProtection="1">
      <alignment horizontal="right"/>
      <protection locked="0"/>
    </xf>
    <xf numFmtId="44" fontId="2" fillId="0" borderId="0" xfId="0" applyNumberFormat="1" applyFont="1"/>
    <xf numFmtId="164" fontId="3" fillId="0" borderId="0" xfId="0" applyNumberFormat="1" applyFont="1"/>
    <xf numFmtId="164" fontId="1" fillId="0" borderId="0" xfId="0" applyNumberFormat="1" applyFont="1"/>
    <xf numFmtId="0" fontId="5" fillId="0" borderId="0" xfId="0" applyFont="1" applyAlignment="1">
      <alignment horizontal="left"/>
    </xf>
    <xf numFmtId="2" fontId="1" fillId="0" borderId="0" xfId="0" applyNumberFormat="1" applyFont="1" applyProtection="1">
      <protection locked="0"/>
    </xf>
    <xf numFmtId="2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quotePrefix="1" applyFont="1" applyAlignment="1">
      <alignment horizontal="left"/>
    </xf>
    <xf numFmtId="165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165" fontId="0" fillId="0" borderId="0" xfId="0" applyNumberFormat="1"/>
    <xf numFmtId="0" fontId="0" fillId="0" borderId="0" xfId="0" applyAlignment="1">
      <alignment wrapText="1"/>
    </xf>
    <xf numFmtId="49" fontId="4" fillId="2" borderId="0" xfId="0" applyNumberFormat="1" applyFont="1" applyFill="1" applyAlignment="1">
      <alignment horizontal="left" vertical="center" wrapText="1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166" fontId="4" fillId="2" borderId="0" xfId="0" applyNumberFormat="1" applyFont="1" applyFill="1" applyAlignment="1">
      <alignment horizontal="center" vertical="center" wrapText="1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" fontId="4" fillId="0" borderId="0" xfId="0" applyNumberFormat="1" applyFont="1" applyAlignment="1">
      <alignment horizontal="left"/>
    </xf>
    <xf numFmtId="2" fontId="0" fillId="0" borderId="0" xfId="0" applyNumberFormat="1"/>
    <xf numFmtId="2" fontId="0" fillId="0" borderId="0" xfId="0" applyNumberFormat="1" applyProtection="1">
      <protection locked="0"/>
    </xf>
    <xf numFmtId="43" fontId="0" fillId="0" borderId="0" xfId="0" applyNumberFormat="1"/>
    <xf numFmtId="0" fontId="0" fillId="0" borderId="0" xfId="0" quotePrefix="1" applyAlignment="1">
      <alignment horizontal="left"/>
    </xf>
    <xf numFmtId="1" fontId="0" fillId="0" borderId="0" xfId="0" applyNumberFormat="1" applyAlignment="1">
      <alignment horizontal="left"/>
    </xf>
    <xf numFmtId="44" fontId="0" fillId="0" borderId="0" xfId="0" applyNumberFormat="1"/>
    <xf numFmtId="0" fontId="0" fillId="0" borderId="0" xfId="0" applyAlignment="1">
      <alignment horizontal="left"/>
    </xf>
    <xf numFmtId="44" fontId="0" fillId="0" borderId="1" xfId="0" applyNumberFormat="1" applyBorder="1"/>
    <xf numFmtId="2" fontId="4" fillId="0" borderId="0" xfId="0" applyNumberFormat="1" applyFont="1" applyAlignment="1" applyProtection="1">
      <alignment horizontal="right"/>
      <protection locked="0"/>
    </xf>
    <xf numFmtId="44" fontId="4" fillId="0" borderId="0" xfId="0" applyNumberFormat="1" applyFont="1"/>
    <xf numFmtId="164" fontId="0" fillId="0" borderId="0" xfId="0" applyNumberFormat="1"/>
    <xf numFmtId="2" fontId="0" fillId="0" borderId="0" xfId="0" applyNumberFormat="1" applyAlignment="1">
      <alignment horizontal="left"/>
    </xf>
    <xf numFmtId="165" fontId="7" fillId="0" borderId="0" xfId="0" applyNumberFormat="1" applyFont="1" applyAlignment="1">
      <alignment horizontal="center" vertical="center"/>
    </xf>
    <xf numFmtId="2" fontId="0" fillId="0" borderId="1" xfId="0" applyNumberFormat="1" applyBorder="1"/>
    <xf numFmtId="14" fontId="3" fillId="0" borderId="0" xfId="0" applyNumberFormat="1" applyFont="1"/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C1"/>
  <sheetViews>
    <sheetView workbookViewId="0">
      <selection activeCell="C40" sqref="C40"/>
    </sheetView>
  </sheetViews>
  <sheetFormatPr defaultRowHeight="15" x14ac:dyDescent="0.2"/>
  <cols>
    <col min="1" max="1" width="12.44140625" style="28" customWidth="1"/>
    <col min="2" max="2" width="17.33203125" customWidth="1"/>
    <col min="3" max="3" width="96.6640625" style="29" customWidth="1"/>
  </cols>
  <sheetData>
    <row r="1" spans="1:3" x14ac:dyDescent="0.2">
      <c r="A1" s="25" t="s">
        <v>21</v>
      </c>
      <c r="B1" s="26" t="s">
        <v>22</v>
      </c>
      <c r="C1" s="27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DB40945"/>
  <sheetViews>
    <sheetView topLeftCell="D1" zoomScale="90" zoomScaleNormal="90" workbookViewId="0">
      <selection activeCell="O6" sqref="O6"/>
    </sheetView>
  </sheetViews>
  <sheetFormatPr defaultColWidth="16.33203125" defaultRowHeight="15" x14ac:dyDescent="0.2"/>
  <cols>
    <col min="1" max="1" width="17.21875" style="42" customWidth="1"/>
    <col min="2" max="2" width="13.6640625" style="36" customWidth="1"/>
    <col min="3" max="3" width="30" style="37" customWidth="1"/>
    <col min="4" max="5" width="14.44140625" style="36" bestFit="1" customWidth="1"/>
    <col min="6" max="6" width="15.21875" style="36" bestFit="1" customWidth="1"/>
    <col min="7" max="15" width="14.44140625" style="36" bestFit="1" customWidth="1"/>
    <col min="16" max="105" width="16.33203125" style="36"/>
  </cols>
  <sheetData>
    <row r="1" spans="1:106" s="34" customFormat="1" ht="31.5" customHeight="1" x14ac:dyDescent="0.2">
      <c r="A1" s="51" t="s">
        <v>0</v>
      </c>
      <c r="B1" s="51"/>
      <c r="C1" s="20" t="s">
        <v>20</v>
      </c>
      <c r="D1" s="21"/>
      <c r="E1" s="21"/>
      <c r="F1" s="21">
        <v>45204</v>
      </c>
      <c r="G1" s="21">
        <v>45237</v>
      </c>
      <c r="H1" s="21">
        <v>45274</v>
      </c>
      <c r="I1" s="21">
        <v>45310</v>
      </c>
      <c r="J1" s="21">
        <v>45328</v>
      </c>
      <c r="K1" s="21">
        <v>45358</v>
      </c>
      <c r="L1" s="21">
        <v>45386</v>
      </c>
      <c r="M1" s="21">
        <v>45419</v>
      </c>
      <c r="N1" s="21">
        <v>45454</v>
      </c>
      <c r="O1" s="21">
        <v>45484</v>
      </c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</row>
    <row r="2" spans="1:106" s="4" customFormat="1" ht="24" customHeight="1" x14ac:dyDescent="0.2">
      <c r="A2" s="30" t="s">
        <v>1</v>
      </c>
      <c r="B2" s="4" t="s">
        <v>2</v>
      </c>
      <c r="C2" s="31" t="s">
        <v>3</v>
      </c>
      <c r="D2" s="32">
        <v>45108</v>
      </c>
      <c r="E2" s="32">
        <v>45139</v>
      </c>
      <c r="F2" s="32">
        <v>45170</v>
      </c>
      <c r="G2" s="32">
        <v>45200</v>
      </c>
      <c r="H2" s="32">
        <v>45231</v>
      </c>
      <c r="I2" s="32">
        <v>45261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pans="1:106" ht="21" customHeight="1" x14ac:dyDescent="0.25">
      <c r="A3" s="35" t="s">
        <v>24</v>
      </c>
      <c r="D3" s="38"/>
      <c r="E3" s="38"/>
      <c r="F3" s="48"/>
      <c r="G3" s="48"/>
      <c r="H3" s="48"/>
      <c r="I3" s="48">
        <v>45292</v>
      </c>
      <c r="J3" s="48">
        <v>45323</v>
      </c>
      <c r="K3" s="48">
        <v>45352</v>
      </c>
      <c r="L3" s="48">
        <v>45383</v>
      </c>
      <c r="M3" s="48">
        <v>45413</v>
      </c>
      <c r="N3" s="48">
        <v>45446</v>
      </c>
      <c r="O3" s="48">
        <v>45474</v>
      </c>
    </row>
    <row r="4" spans="1:106" ht="21.75" customHeight="1" x14ac:dyDescent="0.2">
      <c r="A4" s="39">
        <v>8186256349</v>
      </c>
      <c r="B4" s="40">
        <v>61548433</v>
      </c>
      <c r="C4" s="37" t="s">
        <v>17</v>
      </c>
      <c r="E4" s="41"/>
      <c r="F4" s="41">
        <v>106.81</v>
      </c>
      <c r="G4" s="41">
        <v>184.2</v>
      </c>
      <c r="H4" s="41">
        <v>1008.67</v>
      </c>
      <c r="I4" s="41">
        <v>2233.4299999999998</v>
      </c>
      <c r="J4" s="36">
        <v>3080.81</v>
      </c>
      <c r="K4" s="41">
        <v>2706.82</v>
      </c>
      <c r="L4" s="41">
        <v>2175.4499999999998</v>
      </c>
      <c r="M4" s="41">
        <v>1215.21</v>
      </c>
      <c r="N4" s="41">
        <v>815</v>
      </c>
      <c r="O4" s="41">
        <v>296.47000000000003</v>
      </c>
    </row>
    <row r="5" spans="1:106" ht="21.75" customHeight="1" x14ac:dyDescent="0.2">
      <c r="A5" s="42">
        <v>8186526980</v>
      </c>
      <c r="B5" s="39">
        <v>1004464401</v>
      </c>
      <c r="C5" s="37" t="s">
        <v>18</v>
      </c>
      <c r="D5" s="41"/>
      <c r="E5" s="43"/>
      <c r="F5" s="43">
        <v>6293.06</v>
      </c>
      <c r="G5" s="43">
        <v>4879.6899999999996</v>
      </c>
      <c r="H5" s="43">
        <v>3323.28</v>
      </c>
      <c r="I5" s="43">
        <v>3682.6</v>
      </c>
      <c r="J5" s="49">
        <v>4872.43</v>
      </c>
      <c r="K5" s="43">
        <v>5112.67</v>
      </c>
      <c r="L5" s="43">
        <v>5654.28</v>
      </c>
      <c r="M5" s="43">
        <v>5498.95</v>
      </c>
      <c r="N5" s="43">
        <v>7128.11</v>
      </c>
      <c r="O5" s="43">
        <v>12055.45</v>
      </c>
    </row>
    <row r="6" spans="1:106" ht="21.75" customHeight="1" x14ac:dyDescent="0.25">
      <c r="C6" s="44" t="s">
        <v>19</v>
      </c>
      <c r="D6" s="45">
        <f>SUM(D4:D5)</f>
        <v>0</v>
      </c>
      <c r="E6" s="45">
        <f t="shared" ref="E6:N6" si="0">SUM(E4:E5)</f>
        <v>0</v>
      </c>
      <c r="F6" s="45">
        <f t="shared" si="0"/>
        <v>6399.8700000000008</v>
      </c>
      <c r="G6" s="45">
        <f>SUM(G4:G5)</f>
        <v>5063.8899999999994</v>
      </c>
      <c r="H6" s="45">
        <f t="shared" si="0"/>
        <v>4331.95</v>
      </c>
      <c r="I6" s="45">
        <f t="shared" si="0"/>
        <v>5916.03</v>
      </c>
      <c r="J6" s="45">
        <f t="shared" si="0"/>
        <v>7953.24</v>
      </c>
      <c r="K6" s="45">
        <f t="shared" si="0"/>
        <v>7819.49</v>
      </c>
      <c r="L6" s="45">
        <f t="shared" si="0"/>
        <v>7829.73</v>
      </c>
      <c r="M6" s="45">
        <f t="shared" si="0"/>
        <v>6714.16</v>
      </c>
      <c r="N6" s="45">
        <f t="shared" si="0"/>
        <v>7943.11</v>
      </c>
      <c r="O6" s="45">
        <f>SUM(O4:O5)</f>
        <v>12351.92</v>
      </c>
      <c r="DB6" s="36"/>
    </row>
    <row r="7" spans="1:106" s="46" customFormat="1" ht="21.75" customHeight="1" x14ac:dyDescent="0.2">
      <c r="A7" s="42"/>
      <c r="B7" s="36"/>
      <c r="C7" s="37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</row>
    <row r="8" spans="1:106" ht="21.75" customHeight="1" x14ac:dyDescent="0.2"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</row>
    <row r="9" spans="1:106" ht="21.75" customHeight="1" x14ac:dyDescent="0.2"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</row>
    <row r="10" spans="1:106" ht="21.75" customHeight="1" x14ac:dyDescent="0.2"/>
    <row r="11" spans="1:106" ht="21.75" customHeight="1" x14ac:dyDescent="0.2"/>
    <row r="12" spans="1:106" ht="21.75" customHeight="1" x14ac:dyDescent="0.2"/>
    <row r="13" spans="1:106" ht="21.75" customHeight="1" x14ac:dyDescent="0.25">
      <c r="A13" s="16"/>
    </row>
    <row r="14" spans="1:106" ht="21.75" customHeight="1" x14ac:dyDescent="0.2"/>
    <row r="15" spans="1:106" ht="21.75" customHeight="1" x14ac:dyDescent="0.2"/>
    <row r="16" spans="1:106" ht="21.75" customHeight="1" x14ac:dyDescent="0.2"/>
    <row r="17" spans="1:1" ht="21.75" customHeight="1" x14ac:dyDescent="0.2"/>
    <row r="18" spans="1:1" ht="21.75" customHeight="1" x14ac:dyDescent="0.2"/>
    <row r="19" spans="1:1" ht="21.75" customHeight="1" x14ac:dyDescent="0.2"/>
    <row r="20" spans="1:1" ht="21.75" customHeight="1" x14ac:dyDescent="0.2"/>
    <row r="21" spans="1:1" ht="21.75" customHeight="1" x14ac:dyDescent="0.2"/>
    <row r="22" spans="1:1" ht="21.75" customHeight="1" x14ac:dyDescent="0.2"/>
    <row r="23" spans="1:1" ht="21.75" customHeight="1" x14ac:dyDescent="0.2"/>
    <row r="24" spans="1:1" ht="21.75" customHeight="1" x14ac:dyDescent="0.2">
      <c r="A24" s="47"/>
    </row>
    <row r="25" spans="1:1" ht="21.75" customHeight="1" x14ac:dyDescent="0.2"/>
    <row r="26" spans="1:1" ht="21.75" customHeight="1" x14ac:dyDescent="0.2"/>
    <row r="27" spans="1:1" ht="21.75" customHeight="1" x14ac:dyDescent="0.2"/>
    <row r="28" spans="1:1" ht="21.75" customHeight="1" x14ac:dyDescent="0.2"/>
    <row r="29" spans="1:1" ht="21.75" customHeight="1" x14ac:dyDescent="0.2"/>
    <row r="30" spans="1:1" ht="21.75" customHeight="1" x14ac:dyDescent="0.2"/>
    <row r="31" spans="1:1" ht="21.75" customHeight="1" x14ac:dyDescent="0.2"/>
    <row r="32" spans="1:1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  <row r="50" ht="21.75" customHeight="1" x14ac:dyDescent="0.2"/>
    <row r="51" ht="21.75" customHeight="1" x14ac:dyDescent="0.2"/>
    <row r="40945" spans="1:1" x14ac:dyDescent="0.2">
      <c r="A40945" s="42">
        <f>SUM(A2:A40944)</f>
        <v>16372783329</v>
      </c>
    </row>
  </sheetData>
  <mergeCells count="1">
    <mergeCell ref="A1:B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DB40945"/>
  <sheetViews>
    <sheetView tabSelected="1" zoomScale="90" zoomScaleNormal="90" workbookViewId="0">
      <selection activeCell="J13" sqref="J13"/>
    </sheetView>
  </sheetViews>
  <sheetFormatPr defaultColWidth="16.33203125" defaultRowHeight="15" x14ac:dyDescent="0.2"/>
  <cols>
    <col min="1" max="1" width="17.21875" style="19" customWidth="1"/>
    <col min="2" max="2" width="13.6640625" style="2" customWidth="1"/>
    <col min="3" max="3" width="30" style="17" customWidth="1"/>
    <col min="4" max="5" width="14.44140625" style="2" bestFit="1" customWidth="1"/>
    <col min="6" max="6" width="15.21875" style="2" bestFit="1" customWidth="1"/>
    <col min="7" max="15" width="14.44140625" style="2" bestFit="1" customWidth="1"/>
    <col min="16" max="105" width="16.33203125" style="2"/>
    <col min="106" max="16384" width="16.33203125" style="3"/>
  </cols>
  <sheetData>
    <row r="1" spans="1:106" s="23" customFormat="1" ht="39" customHeight="1" x14ac:dyDescent="0.2">
      <c r="A1" s="51" t="s">
        <v>0</v>
      </c>
      <c r="B1" s="51"/>
      <c r="C1" s="20" t="s">
        <v>20</v>
      </c>
      <c r="D1" s="21">
        <v>45518</v>
      </c>
      <c r="E1" s="21">
        <v>45545</v>
      </c>
      <c r="F1" s="21">
        <v>45573</v>
      </c>
      <c r="G1" s="21"/>
      <c r="H1" s="21"/>
      <c r="I1" s="21"/>
      <c r="J1" s="21">
        <v>45700</v>
      </c>
      <c r="K1" s="21"/>
      <c r="L1" s="21"/>
      <c r="M1" s="21"/>
      <c r="N1" s="21"/>
      <c r="O1" s="21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</row>
    <row r="2" spans="1:106" s="4" customFormat="1" ht="24" customHeight="1" x14ac:dyDescent="0.2">
      <c r="A2" s="30" t="s">
        <v>1</v>
      </c>
      <c r="B2" s="30" t="s">
        <v>2</v>
      </c>
      <c r="C2" s="31" t="s">
        <v>3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>
        <v>45658</v>
      </c>
      <c r="K2" s="32">
        <v>45689</v>
      </c>
      <c r="L2" s="32">
        <v>45717</v>
      </c>
      <c r="M2" s="32">
        <v>45748</v>
      </c>
      <c r="N2" s="32">
        <v>45778</v>
      </c>
      <c r="O2" s="32">
        <v>45809</v>
      </c>
    </row>
    <row r="3" spans="1:106" ht="21.75" customHeight="1" x14ac:dyDescent="0.25">
      <c r="A3" s="5" t="s">
        <v>16</v>
      </c>
      <c r="B3" s="1"/>
      <c r="C3" s="6"/>
      <c r="D3" s="50">
        <v>45505</v>
      </c>
      <c r="E3" s="50">
        <v>45538</v>
      </c>
      <c r="F3" s="50">
        <v>45566</v>
      </c>
      <c r="G3" s="7"/>
      <c r="H3" s="7"/>
      <c r="I3" s="7"/>
      <c r="J3" s="50">
        <v>45691</v>
      </c>
      <c r="K3" s="7"/>
      <c r="L3" s="7"/>
      <c r="M3" s="7"/>
      <c r="N3" s="7"/>
      <c r="O3" s="7"/>
      <c r="P3" s="1"/>
      <c r="Q3" s="1"/>
    </row>
    <row r="4" spans="1:106" ht="32.450000000000003" customHeight="1" x14ac:dyDescent="0.25">
      <c r="A4" s="24">
        <v>8186256349</v>
      </c>
      <c r="B4" s="8">
        <v>61548433</v>
      </c>
      <c r="C4" s="6" t="s">
        <v>17</v>
      </c>
      <c r="D4" s="1">
        <v>123.51</v>
      </c>
      <c r="E4" s="9">
        <v>132.97</v>
      </c>
      <c r="F4" s="9">
        <v>121.78</v>
      </c>
      <c r="G4" s="9"/>
      <c r="H4" s="9"/>
      <c r="I4" s="9"/>
      <c r="J4" s="2">
        <v>4299.87</v>
      </c>
      <c r="K4" s="9"/>
      <c r="L4" s="9"/>
      <c r="M4" s="9"/>
      <c r="N4" s="9"/>
      <c r="O4" s="9"/>
      <c r="P4" s="1"/>
      <c r="Q4" s="1"/>
    </row>
    <row r="5" spans="1:106" ht="24" customHeight="1" x14ac:dyDescent="0.25">
      <c r="A5" s="10">
        <v>8186526980</v>
      </c>
      <c r="B5" s="24">
        <v>1004464401</v>
      </c>
      <c r="C5" s="6" t="s">
        <v>18</v>
      </c>
      <c r="D5" s="9">
        <v>13178.37</v>
      </c>
      <c r="E5" s="11">
        <v>10213.56</v>
      </c>
      <c r="F5" s="11">
        <v>7937.92</v>
      </c>
      <c r="G5" s="11"/>
      <c r="H5" s="11"/>
      <c r="I5" s="11"/>
      <c r="J5" s="2">
        <v>4684.13</v>
      </c>
      <c r="K5" s="11"/>
      <c r="L5" s="11"/>
      <c r="M5" s="11"/>
      <c r="N5" s="11"/>
      <c r="O5" s="11"/>
      <c r="P5" s="1"/>
      <c r="Q5" s="1"/>
    </row>
    <row r="6" spans="1:106" ht="24.75" customHeight="1" x14ac:dyDescent="0.25">
      <c r="A6" s="10"/>
      <c r="B6" s="1"/>
      <c r="C6" s="12" t="s">
        <v>19</v>
      </c>
      <c r="D6" s="13">
        <f>SUM(D4:D5)</f>
        <v>13301.880000000001</v>
      </c>
      <c r="E6" s="13">
        <f t="shared" ref="E6:O6" si="0">SUM(E4:E5)</f>
        <v>10346.529999999999</v>
      </c>
      <c r="F6" s="13">
        <f t="shared" si="0"/>
        <v>8059.7</v>
      </c>
      <c r="G6" s="13">
        <f>SUM(G4:G5)</f>
        <v>0</v>
      </c>
      <c r="H6" s="13">
        <f t="shared" si="0"/>
        <v>0</v>
      </c>
      <c r="I6" s="13">
        <f t="shared" si="0"/>
        <v>0</v>
      </c>
      <c r="J6" s="13">
        <f t="shared" si="0"/>
        <v>8984</v>
      </c>
      <c r="K6" s="13">
        <f t="shared" si="0"/>
        <v>0</v>
      </c>
      <c r="L6" s="13">
        <f t="shared" si="0"/>
        <v>0</v>
      </c>
      <c r="M6" s="13">
        <f t="shared" si="0"/>
        <v>0</v>
      </c>
      <c r="N6" s="13">
        <f t="shared" si="0"/>
        <v>0</v>
      </c>
      <c r="O6" s="13">
        <f t="shared" si="0"/>
        <v>0</v>
      </c>
      <c r="P6" s="1"/>
      <c r="Q6" s="1"/>
      <c r="DB6" s="2"/>
    </row>
    <row r="7" spans="1:106" s="15" customFormat="1" ht="18" x14ac:dyDescent="0.25">
      <c r="A7" s="10"/>
      <c r="B7" s="1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14"/>
      <c r="Q7" s="14"/>
    </row>
    <row r="8" spans="1:106" ht="18" x14ac:dyDescent="0.25"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1"/>
      <c r="Q8" s="1"/>
    </row>
    <row r="9" spans="1:106" ht="18" x14ac:dyDescent="0.25">
      <c r="A9" s="10"/>
      <c r="B9" s="1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1"/>
      <c r="Q9" s="1"/>
    </row>
    <row r="13" spans="1:106" ht="15.75" x14ac:dyDescent="0.25">
      <c r="A13" s="16"/>
    </row>
    <row r="24" spans="1:1" x14ac:dyDescent="0.2">
      <c r="A24" s="18"/>
    </row>
    <row r="40945" spans="1:1" x14ac:dyDescent="0.2">
      <c r="A40945" s="19">
        <f>SUM(A2:A40944)</f>
        <v>16372783329</v>
      </c>
    </row>
  </sheetData>
  <mergeCells count="1">
    <mergeCell ref="A1:B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QD2UCF5UJE4V-758972649-22</_dlc_DocId>
    <_dlc_DocIdUrl xmlns="7184055b-e5ea-4162-8b19-ace5c644b73a">
      <Url>http://intranet2/_layouts/15/DocIdRedir.aspx?ID=QD2UCF5UJE4V-758972649-22</Url>
      <Description>QD2UCF5UJE4V-758972649-22</Description>
    </_dlc_DocIdUrl>
    <SharedWithUsers xmlns="7184055b-e5ea-4162-8b19-ace5c644b73a">
      <UserInfo>
        <DisplayName>Kuesthardt, Meghan</DisplayName>
        <AccountId>65</AccountId>
        <AccountType/>
      </UserInfo>
      <UserInfo>
        <DisplayName>Clark, Brandy</DisplayName>
        <AccountId>80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4DC411-7EAB-4274-B9FD-18AA9A2E5BA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F06AED1-151C-43E5-995D-A73E32A2E98D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020A13C-B28B-46F1-BDBF-43FAD798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BC0A674-3FF3-488E-B194-1E8890994F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Library FY23-24</vt:lpstr>
      <vt:lpstr>Library FY24-25</vt:lpstr>
      <vt:lpstr>'Library FY23-24'!Print_Area</vt:lpstr>
      <vt:lpstr>'Library FY24-25'!Print_Area</vt:lpstr>
      <vt:lpstr>'Library FY23-24'!Print_Titles</vt:lpstr>
      <vt:lpstr>'Library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Meghan Kuesthardt</cp:lastModifiedBy>
  <dcterms:created xsi:type="dcterms:W3CDTF">2023-10-19T20:40:23Z</dcterms:created>
  <dcterms:modified xsi:type="dcterms:W3CDTF">2025-02-12T18:54:46Z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df25600c-be6b-4913-be7a-8c50fc1f96b4</vt:lpwstr>
  </property>
</Properties>
</file>