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://intranet2/Utility Management/"/>
    </mc:Choice>
  </mc:AlternateContent>
  <xr:revisionPtr revIDLastSave="0" documentId="13_ncr:1_{18A76D26-2BF7-403D-B600-62F5DD957F3B}" xr6:coauthVersionLast="47" xr6:coauthVersionMax="47" xr10:uidLastSave="{00000000-0000-0000-0000-000000000000}"/>
  <bookViews>
    <workbookView xWindow="30945" yWindow="1365" windowWidth="21600" windowHeight="11385" activeTab="2" xr2:uid="{488086F6-6887-4C48-914F-690CC14DC63B}"/>
  </bookViews>
  <sheets>
    <sheet name="Notes" sheetId="2" r:id="rId1"/>
    <sheet name="Qualex FY23-24" sheetId="3" r:id="rId2"/>
    <sheet name="Unsheltered FY24-25" sheetId="1" r:id="rId3"/>
  </sheets>
  <definedNames>
    <definedName name="_xlnm.Print_Area" localSheetId="0">#REF!</definedName>
    <definedName name="_xlnm.Print_Area" localSheetId="1">'Qualex FY23-24'!$D$1:$O$9</definedName>
    <definedName name="_xlnm.Print_Area" localSheetId="2">'Unsheltered FY24-25'!$D$1:$O$9</definedName>
    <definedName name="_xlnm.Print_Area">#REF!</definedName>
    <definedName name="_xlnm.Print_Titles" localSheetId="1">'Qualex FY23-24'!$A:$C</definedName>
    <definedName name="_xlnm.Print_Titles" localSheetId="2">'Unsheltered FY24-25'!$A:$C</definedName>
    <definedName name="_xlnm.Print_Titles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0939" i="3" l="1"/>
  <c r="O6" i="3"/>
  <c r="N6" i="3"/>
  <c r="M6" i="3"/>
  <c r="L6" i="3"/>
  <c r="K6" i="3"/>
  <c r="J6" i="3"/>
  <c r="I6" i="3"/>
  <c r="H6" i="3"/>
  <c r="G6" i="3"/>
  <c r="F6" i="3"/>
  <c r="E6" i="3"/>
  <c r="D6" i="3"/>
  <c r="A40939" i="1"/>
  <c r="O6" i="1"/>
  <c r="N6" i="1"/>
  <c r="M6" i="1"/>
  <c r="L6" i="1"/>
  <c r="K6" i="1"/>
  <c r="J6" i="1"/>
  <c r="I6" i="1"/>
  <c r="H6" i="1"/>
  <c r="G6" i="1"/>
  <c r="F6" i="1"/>
  <c r="E6" i="1"/>
  <c r="D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Juarez, Marco</author>
  </authors>
  <commentList>
    <comment ref="A5" authorId="0" shapeId="0" xr:uid="{F95FF4BE-E597-45E9-9B27-A9B25B4AD918}">
      <text>
        <r>
          <rPr>
            <b/>
            <sz val="9"/>
            <color indexed="81"/>
            <rFont val="Tahoma"/>
            <family val="2"/>
          </rPr>
          <t>Juarez, Marco:</t>
        </r>
        <r>
          <rPr>
            <sz val="9"/>
            <color indexed="81"/>
            <rFont val="Tahoma"/>
            <family val="2"/>
          </rPr>
          <t xml:space="preserve">
7237796175 ID is now 7232340487 shown on 4/4/2023 bill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Juarez, Marco</author>
  </authors>
  <commentList>
    <comment ref="A5" authorId="0" shapeId="0" xr:uid="{46BB4B94-FDDD-4788-8015-9D15F7DB3957}">
      <text>
        <r>
          <rPr>
            <b/>
            <sz val="9"/>
            <color indexed="81"/>
            <rFont val="Tahoma"/>
            <family val="2"/>
          </rPr>
          <t>Juarez, Marco:</t>
        </r>
        <r>
          <rPr>
            <sz val="9"/>
            <color indexed="81"/>
            <rFont val="Tahoma"/>
            <family val="2"/>
          </rPr>
          <t xml:space="preserve">
7237796175 ID is now 7232340487 shown on 4/4/2023 bill</t>
        </r>
      </text>
    </comment>
  </commentList>
</comments>
</file>

<file path=xl/sharedStrings.xml><?xml version="1.0" encoding="utf-8"?>
<sst xmlns="http://schemas.openxmlformats.org/spreadsheetml/2006/main" count="30" uniqueCount="22">
  <si>
    <t>PG&amp;E Account Number 7237796744-2</t>
  </si>
  <si>
    <t>Service ID #</t>
  </si>
  <si>
    <t>Meter #</t>
  </si>
  <si>
    <t>Location Description</t>
  </si>
  <si>
    <t>Jan 2024</t>
  </si>
  <si>
    <t>Feb 2024</t>
  </si>
  <si>
    <t>Mar 2024</t>
  </si>
  <si>
    <t>April 2024</t>
  </si>
  <si>
    <t>May 2024</t>
  </si>
  <si>
    <t>June 2024</t>
  </si>
  <si>
    <t>RDA 9330.00.00.900-6100.01</t>
  </si>
  <si>
    <t>555 Industrial Park Dr</t>
  </si>
  <si>
    <t>GRAND TOTAL</t>
  </si>
  <si>
    <t>Date</t>
  </si>
  <si>
    <t>Employee name</t>
  </si>
  <si>
    <t>Description of change   (usually for addition or termination of services or change of meter number)</t>
  </si>
  <si>
    <t>Batch Entry Date:</t>
  </si>
  <si>
    <t>100.03.00.126-6100.01.</t>
  </si>
  <si>
    <t>Statement Date</t>
  </si>
  <si>
    <t>As of FY24/25 this account should be paid using the unsheltered account listed above</t>
  </si>
  <si>
    <t>Vielka - let's set you up to pay this one</t>
  </si>
  <si>
    <t>*July 1, 2024 for FY24-25 charges use new account number listed on the next tab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</si>
</sst>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"/>
    <numFmt numFmtId="165" formatCode="mm/dd/yy;@"/>
    <numFmt numFmtId="166" formatCode="mmm\ yyyy"/>
  </numFmts>
  <fonts count="12" x14ac:knownFonts="1">
    <font>
      <sz val="12"/>
      <name val="Arial"/>
    </font>
    <font>
      <b/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rgb="FF008000"/>
      <name val="Arial"/>
      <family val="2"/>
    </font>
    <font>
      <sz val="12"/>
      <color rgb="FFFF0000"/>
      <name val="Arial"/>
      <family val="2"/>
    </font>
    <font>
      <b/>
      <sz val="12"/>
      <color rgb="FF0070C0"/>
      <name val="Arial"/>
      <family val="2"/>
    </font>
    <font>
      <sz val="12"/>
      <color rgb="FF0070C0"/>
      <name val="Arial"/>
      <family val="2"/>
    </font>
    <font>
      <sz val="14"/>
      <color rgb="FF0070C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0">
    <xf numFmtId="0" fontId="0" fillId="0" borderId="0" xfId="0"/>
    <xf numFmtId="2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49" fontId="3" fillId="2" borderId="0" xfId="0" applyNumberFormat="1" applyFont="1" applyFill="1" applyAlignment="1">
      <alignment horizontal="center" vertical="center" wrapText="1"/>
    </xf>
    <xf numFmtId="2" fontId="4" fillId="0" borderId="0" xfId="0" applyNumberFormat="1" applyFont="1" applyAlignment="1">
      <alignment vertical="center"/>
    </xf>
    <xf numFmtId="2" fontId="4" fillId="0" borderId="0" xfId="0" applyNumberFormat="1" applyFont="1" applyAlignment="1" applyProtection="1">
      <alignment vertical="center"/>
      <protection locked="0"/>
    </xf>
    <xf numFmtId="43" fontId="4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44" fontId="4" fillId="0" borderId="1" xfId="0" applyNumberFormat="1" applyFont="1" applyBorder="1" applyAlignment="1">
      <alignment vertical="center"/>
    </xf>
    <xf numFmtId="2" fontId="1" fillId="0" borderId="0" xfId="0" applyNumberFormat="1" applyFont="1" applyAlignment="1" applyProtection="1">
      <alignment horizontal="right" vertical="center"/>
      <protection locked="0"/>
    </xf>
    <xf numFmtId="44" fontId="1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2" fontId="2" fillId="0" borderId="0" xfId="0" applyNumberFormat="1" applyFont="1" applyAlignment="1">
      <alignment horizontal="left" vertical="center"/>
    </xf>
    <xf numFmtId="2" fontId="2" fillId="0" borderId="0" xfId="0" applyNumberFormat="1" applyFont="1" applyAlignment="1" applyProtection="1">
      <alignment vertical="center"/>
      <protection locked="0"/>
    </xf>
    <xf numFmtId="2" fontId="2" fillId="0" borderId="0" xfId="0" quotePrefix="1" applyNumberFormat="1" applyFont="1" applyAlignment="1">
      <alignment horizontal="left" vertical="center"/>
    </xf>
    <xf numFmtId="0" fontId="2" fillId="0" borderId="0" xfId="0" quotePrefix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165" fontId="2" fillId="3" borderId="1" xfId="1" applyNumberFormat="1" applyFill="1" applyBorder="1" applyAlignment="1">
      <alignment horizontal="center"/>
    </xf>
    <xf numFmtId="0" fontId="2" fillId="3" borderId="1" xfId="1" applyFill="1" applyBorder="1"/>
    <xf numFmtId="0" fontId="2" fillId="3" borderId="1" xfId="1" applyFill="1" applyBorder="1" applyAlignment="1">
      <alignment wrapText="1"/>
    </xf>
    <xf numFmtId="0" fontId="2" fillId="0" borderId="0" xfId="1"/>
    <xf numFmtId="165" fontId="2" fillId="0" borderId="0" xfId="1" applyNumberFormat="1"/>
    <xf numFmtId="0" fontId="2" fillId="0" borderId="0" xfId="1" applyAlignment="1">
      <alignment wrapText="1"/>
    </xf>
    <xf numFmtId="0" fontId="3" fillId="0" borderId="0" xfId="0" applyFont="1" applyAlignment="1">
      <alignment horizontal="right" vertical="center"/>
    </xf>
    <xf numFmtId="165" fontId="7" fillId="0" borderId="0" xfId="0" applyNumberFormat="1" applyFont="1" applyAlignment="1">
      <alignment horizontal="center" vertical="center"/>
    </xf>
    <xf numFmtId="49" fontId="3" fillId="2" borderId="0" xfId="0" applyNumberFormat="1" applyFont="1" applyFill="1" applyAlignment="1">
      <alignment horizontal="left" vertical="center" wrapText="1"/>
    </xf>
    <xf numFmtId="49" fontId="3" fillId="2" borderId="0" xfId="0" applyNumberFormat="1" applyFont="1" applyFill="1" applyAlignment="1" applyProtection="1">
      <alignment horizontal="left" vertical="center" wrapText="1"/>
      <protection locked="0"/>
    </xf>
    <xf numFmtId="166" fontId="3" fillId="2" borderId="0" xfId="0" applyNumberFormat="1" applyFont="1" applyFill="1" applyAlignment="1">
      <alignment horizontal="center" vertical="center" wrapText="1"/>
    </xf>
    <xf numFmtId="2" fontId="3" fillId="0" borderId="0" xfId="0" applyNumberFormat="1" applyFont="1" applyAlignment="1">
      <alignment horizontal="left" vertical="center"/>
    </xf>
    <xf numFmtId="43" fontId="2" fillId="0" borderId="0" xfId="0" applyNumberFormat="1" applyFont="1" applyAlignment="1">
      <alignment vertical="center"/>
    </xf>
    <xf numFmtId="44" fontId="2" fillId="0" borderId="1" xfId="0" applyNumberFormat="1" applyFont="1" applyBorder="1" applyAlignment="1">
      <alignment vertical="center"/>
    </xf>
    <xf numFmtId="2" fontId="3" fillId="0" borderId="0" xfId="0" applyNumberFormat="1" applyFont="1" applyAlignment="1" applyProtection="1">
      <alignment horizontal="right" vertical="center"/>
      <protection locked="0"/>
    </xf>
    <xf numFmtId="44" fontId="3" fillId="0" borderId="0" xfId="0" applyNumberFormat="1" applyFont="1" applyAlignment="1">
      <alignment vertical="center"/>
    </xf>
    <xf numFmtId="14" fontId="2" fillId="0" borderId="0" xfId="0" applyNumberFormat="1" applyFont="1" applyAlignment="1">
      <alignment vertical="center"/>
    </xf>
    <xf numFmtId="2" fontId="8" fillId="0" borderId="0" xfId="0" applyNumberFormat="1" applyFont="1" applyAlignment="1" applyProtection="1">
      <alignment vertical="center"/>
      <protection locked="0"/>
    </xf>
    <xf numFmtId="0" fontId="1" fillId="0" borderId="0" xfId="0" applyFont="1"/>
    <xf numFmtId="49" fontId="9" fillId="2" borderId="0" xfId="0" applyNumberFormat="1" applyFont="1" applyFill="1" applyAlignment="1">
      <alignment horizontal="left" vertical="center" wrapText="1"/>
    </xf>
    <xf numFmtId="49" fontId="9" fillId="2" borderId="0" xfId="0" applyNumberFormat="1" applyFont="1" applyFill="1" applyAlignment="1">
      <alignment horizontal="center" vertical="center" wrapText="1"/>
    </xf>
    <xf numFmtId="49" fontId="9" fillId="2" borderId="0" xfId="0" applyNumberFormat="1" applyFont="1" applyFill="1" applyAlignment="1" applyProtection="1">
      <alignment horizontal="right" vertical="center" wrapText="1"/>
      <protection locked="0"/>
    </xf>
    <xf numFmtId="165" fontId="9" fillId="2" borderId="0" xfId="0" applyNumberFormat="1" applyFont="1" applyFill="1" applyAlignment="1">
      <alignment horizontal="center" vertical="center" wrapText="1"/>
    </xf>
    <xf numFmtId="49" fontId="10" fillId="2" borderId="0" xfId="0" applyNumberFormat="1" applyFont="1" applyFill="1" applyAlignment="1" applyProtection="1">
      <alignment horizontal="right" vertical="center" wrapText="1"/>
      <protection locked="0"/>
    </xf>
    <xf numFmtId="49" fontId="10" fillId="2" borderId="0" xfId="0" applyNumberFormat="1" applyFont="1" applyFill="1" applyAlignment="1">
      <alignment horizontal="left" vertical="center" wrapText="1"/>
    </xf>
    <xf numFmtId="49" fontId="10" fillId="2" borderId="0" xfId="0" applyNumberFormat="1" applyFont="1" applyFill="1" applyAlignment="1">
      <alignment horizontal="center" vertical="center" wrapText="1"/>
    </xf>
    <xf numFmtId="165" fontId="10" fillId="2" borderId="0" xfId="0" applyNumberFormat="1" applyFont="1" applyFill="1" applyAlignment="1">
      <alignment horizontal="center" vertical="center" wrapText="1"/>
    </xf>
    <xf numFmtId="2" fontId="11" fillId="0" borderId="0" xfId="0" applyNumberFormat="1" applyFont="1" applyAlignment="1" applyProtection="1">
      <alignment vertical="center"/>
      <protection locked="0"/>
    </xf>
    <xf numFmtId="49" fontId="3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2" fontId="1" fillId="0" borderId="0" xfId="0" applyNumberFormat="1" applyFont="1" applyAlignment="1" applyProtection="1">
      <alignment vertical="center"/>
      <protection locked="0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2">
    <cellStyle name="Normal" xfId="0" builtinId="0"/>
    <cellStyle name="Normal 2" xfId="1" xr:uid="{2C293752-6B46-445C-AADA-3EFA5C5CCA5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2</xdr:row>
      <xdr:rowOff>161925</xdr:rowOff>
    </xdr:from>
    <xdr:to>
      <xdr:col>2</xdr:col>
      <xdr:colOff>6799807</xdr:colOff>
      <xdr:row>31</xdr:row>
      <xdr:rowOff>85044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B8B64B-0473-4CDC-85CA-E023B23004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9650" y="542925"/>
          <a:ext cx="8342857" cy="5447619"/>
        </a:xfrm>
        <a:prstGeom prst="rect">
          <a:avLst/>
        </a:prstGeom>
      </xdr:spPr>
    </xdr:pic>
    <xdr:clientData/>
  </xdr:twoCellAnchor>
  <xdr:twoCellAnchor editAs="oneCell">
    <xdr:from>
      <xdr:col>0</xdr:col>
      <xdr:colOff>361950</xdr:colOff>
      <xdr:row>31</xdr:row>
      <xdr:rowOff>122858</xdr:rowOff>
    </xdr:from>
    <xdr:to>
      <xdr:col>2</xdr:col>
      <xdr:colOff>8047042</xdr:colOff>
      <xdr:row>46</xdr:row>
      <xdr:rowOff>151954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28105C2-E547-4533-837A-078818D54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1950" y="6028358"/>
          <a:ext cx="10237792" cy="28865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E2C79-F080-4268-98D7-016C6FF3B2E0}">
  <sheetPr>
    <tabColor theme="8" tint="0.59999389629810485"/>
  </sheetPr>
  <dimension ref="A1:C1"/>
  <sheetViews>
    <sheetView workbookViewId="0">
      <selection activeCell="I26" sqref="I26"/>
    </sheetView>
  </sheetViews>
  <sheetFormatPr defaultColWidth="8.88671875" defaultRowHeight="15" x14ac:dyDescent="0.2"/>
  <cols>
    <col min="1" max="1" width="12.44140625" style="21" customWidth="1"/>
    <col min="2" max="2" width="17.33203125" style="20" customWidth="1"/>
    <col min="3" max="3" width="96.6640625" style="22" customWidth="1"/>
    <col min="4" max="16384" width="8.88671875" style="20"/>
  </cols>
  <sheetData>
    <row r="1" spans="1:3" x14ac:dyDescent="0.2">
      <c r="A1" s="17" t="s">
        <v>13</v>
      </c>
      <c r="B1" s="18" t="s">
        <v>14</v>
      </c>
      <c r="C1" s="19" t="s">
        <v>15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45901-E548-4302-9274-904B64F31736}">
  <sheetPr>
    <pageSetUpPr fitToPage="1"/>
  </sheetPr>
  <dimension ref="A1:DB40939"/>
  <sheetViews>
    <sheetView zoomScale="90" zoomScaleNormal="90" workbookViewId="0">
      <selection activeCell="O5" sqref="O5"/>
    </sheetView>
  </sheetViews>
  <sheetFormatPr defaultColWidth="16.33203125" defaultRowHeight="15" x14ac:dyDescent="0.2"/>
  <cols>
    <col min="1" max="1" width="14.33203125" style="16" customWidth="1"/>
    <col min="2" max="2" width="14.33203125" style="1" customWidth="1"/>
    <col min="3" max="3" width="36.5546875" style="13" customWidth="1"/>
    <col min="4" max="15" width="15.21875" style="1" customWidth="1"/>
    <col min="16" max="103" width="16.33203125" style="1"/>
    <col min="104" max="16384" width="16.33203125" style="2"/>
  </cols>
  <sheetData>
    <row r="1" spans="1:106" ht="31.5" customHeight="1" x14ac:dyDescent="0.2">
      <c r="A1" s="48" t="s">
        <v>0</v>
      </c>
      <c r="B1" s="48"/>
      <c r="C1" s="23" t="s">
        <v>16</v>
      </c>
      <c r="D1" s="24"/>
      <c r="E1" s="24"/>
      <c r="F1" s="24">
        <v>45204</v>
      </c>
      <c r="G1" s="24">
        <v>45237</v>
      </c>
      <c r="H1" s="24">
        <v>45274</v>
      </c>
      <c r="I1" s="24">
        <v>45310</v>
      </c>
      <c r="J1" s="24">
        <v>45329</v>
      </c>
      <c r="K1" s="24">
        <v>45358</v>
      </c>
      <c r="L1" s="24">
        <v>45404</v>
      </c>
      <c r="M1" s="24">
        <v>45421</v>
      </c>
      <c r="N1" s="24">
        <v>45473</v>
      </c>
      <c r="O1" s="24">
        <v>45504</v>
      </c>
      <c r="CZ1" s="1"/>
    </row>
    <row r="2" spans="1:106" s="3" customFormat="1" ht="24" customHeight="1" x14ac:dyDescent="0.2">
      <c r="A2" s="25" t="s">
        <v>1</v>
      </c>
      <c r="B2" s="3" t="s">
        <v>2</v>
      </c>
      <c r="C2" s="26" t="s">
        <v>3</v>
      </c>
      <c r="D2" s="27">
        <v>45108</v>
      </c>
      <c r="E2" s="27">
        <v>45139</v>
      </c>
      <c r="F2" s="27">
        <v>45170</v>
      </c>
      <c r="G2" s="27">
        <v>45200</v>
      </c>
      <c r="H2" s="27">
        <v>45231</v>
      </c>
      <c r="I2" s="27">
        <v>45261</v>
      </c>
      <c r="J2" s="3" t="s">
        <v>4</v>
      </c>
      <c r="K2" s="3" t="s">
        <v>5</v>
      </c>
      <c r="L2" s="3" t="s">
        <v>6</v>
      </c>
      <c r="M2" s="3" t="s">
        <v>7</v>
      </c>
      <c r="N2" s="3" t="s">
        <v>8</v>
      </c>
      <c r="O2" s="3" t="s">
        <v>9</v>
      </c>
    </row>
    <row r="3" spans="1:106" s="42" customFormat="1" ht="24" customHeight="1" x14ac:dyDescent="0.2">
      <c r="A3" s="41"/>
      <c r="C3" s="40" t="s">
        <v>18</v>
      </c>
      <c r="D3" s="43"/>
      <c r="E3" s="43"/>
      <c r="F3" s="43"/>
      <c r="G3" s="43"/>
      <c r="H3" s="43"/>
      <c r="I3" s="43">
        <v>45293</v>
      </c>
      <c r="J3" s="43">
        <v>45323</v>
      </c>
      <c r="K3" s="43">
        <v>45352</v>
      </c>
      <c r="L3" s="43">
        <v>45383</v>
      </c>
      <c r="M3" s="43">
        <v>45413</v>
      </c>
      <c r="N3" s="43">
        <v>45446</v>
      </c>
      <c r="O3" s="43">
        <v>45474</v>
      </c>
    </row>
    <row r="4" spans="1:106" ht="21" customHeight="1" x14ac:dyDescent="0.2">
      <c r="A4" s="28" t="s">
        <v>10</v>
      </c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CZ4" s="1"/>
      <c r="DA4" s="1"/>
      <c r="DB4" s="1"/>
    </row>
    <row r="5" spans="1:106" ht="21.75" customHeight="1" x14ac:dyDescent="0.2">
      <c r="A5" s="16">
        <v>7232340487</v>
      </c>
      <c r="B5" s="16">
        <v>1009502888</v>
      </c>
      <c r="C5" s="13" t="s">
        <v>11</v>
      </c>
      <c r="D5" s="30"/>
      <c r="E5" s="30"/>
      <c r="F5" s="30">
        <v>3708</v>
      </c>
      <c r="G5" s="30">
        <v>3148.37</v>
      </c>
      <c r="H5" s="30">
        <v>2994.43</v>
      </c>
      <c r="I5" s="30">
        <v>3215.13</v>
      </c>
      <c r="J5" s="30">
        <v>3980.01</v>
      </c>
      <c r="K5" s="30">
        <v>4083.94</v>
      </c>
      <c r="L5" s="30">
        <v>5058.79</v>
      </c>
      <c r="M5" s="30">
        <v>5425.11</v>
      </c>
      <c r="N5" s="30">
        <v>5050.97</v>
      </c>
      <c r="O5" s="30">
        <v>8817.02</v>
      </c>
      <c r="CZ5" s="1"/>
      <c r="DA5" s="1"/>
      <c r="DB5" s="1"/>
    </row>
    <row r="6" spans="1:106" ht="21.75" customHeight="1" x14ac:dyDescent="0.2">
      <c r="C6" s="31" t="s">
        <v>12</v>
      </c>
      <c r="D6" s="32">
        <f t="shared" ref="D6:O6" si="0">SUM(D5:D5)</f>
        <v>0</v>
      </c>
      <c r="E6" s="32">
        <f t="shared" si="0"/>
        <v>0</v>
      </c>
      <c r="F6" s="32">
        <f t="shared" si="0"/>
        <v>3708</v>
      </c>
      <c r="G6" s="32">
        <f t="shared" si="0"/>
        <v>3148.37</v>
      </c>
      <c r="H6" s="32">
        <f t="shared" si="0"/>
        <v>2994.43</v>
      </c>
      <c r="I6" s="32">
        <f t="shared" si="0"/>
        <v>3215.13</v>
      </c>
      <c r="J6" s="32">
        <f t="shared" si="0"/>
        <v>3980.01</v>
      </c>
      <c r="K6" s="32">
        <f t="shared" si="0"/>
        <v>4083.94</v>
      </c>
      <c r="L6" s="32">
        <f t="shared" si="0"/>
        <v>5058.79</v>
      </c>
      <c r="M6" s="32">
        <f t="shared" si="0"/>
        <v>5425.11</v>
      </c>
      <c r="N6" s="32">
        <f t="shared" si="0"/>
        <v>5050.97</v>
      </c>
      <c r="O6" s="32">
        <f t="shared" si="0"/>
        <v>8817.02</v>
      </c>
      <c r="CZ6" s="1"/>
      <c r="DA6" s="1"/>
      <c r="DB6" s="1"/>
    </row>
    <row r="7" spans="1:106" s="11" customFormat="1" ht="21.75" customHeight="1" x14ac:dyDescent="0.2">
      <c r="A7" s="16"/>
      <c r="B7" s="1"/>
      <c r="C7" s="13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</row>
    <row r="8" spans="1:106" ht="21.75" customHeight="1" x14ac:dyDescent="0.2"/>
    <row r="9" spans="1:106" ht="21.75" customHeight="1" x14ac:dyDescent="0.2"/>
    <row r="10" spans="1:106" ht="21.75" customHeight="1" x14ac:dyDescent="0.2">
      <c r="C10" s="34" t="s">
        <v>21</v>
      </c>
    </row>
    <row r="11" spans="1:106" ht="21.75" customHeight="1" x14ac:dyDescent="0.2"/>
    <row r="12" spans="1:106" ht="21.75" customHeight="1" x14ac:dyDescent="0.2"/>
    <row r="13" spans="1:106" ht="21.75" customHeight="1" x14ac:dyDescent="0.2">
      <c r="A13" s="12"/>
    </row>
    <row r="14" spans="1:106" ht="21.75" customHeight="1" x14ac:dyDescent="0.2">
      <c r="A14" s="14"/>
    </row>
    <row r="15" spans="1:106" ht="21.75" customHeight="1" x14ac:dyDescent="0.2"/>
    <row r="16" spans="1:106" ht="21.75" customHeight="1" x14ac:dyDescent="0.2">
      <c r="A16" s="15"/>
      <c r="B16" s="16"/>
    </row>
    <row r="17" spans="2:2" ht="21.75" customHeight="1" x14ac:dyDescent="0.2">
      <c r="B17" s="14"/>
    </row>
    <row r="18" spans="2:2" ht="21.75" customHeight="1" x14ac:dyDescent="0.2"/>
    <row r="19" spans="2:2" ht="21.75" customHeight="1" x14ac:dyDescent="0.2"/>
    <row r="20" spans="2:2" ht="21.75" customHeight="1" x14ac:dyDescent="0.2"/>
    <row r="21" spans="2:2" ht="21.75" customHeight="1" x14ac:dyDescent="0.2"/>
    <row r="22" spans="2:2" ht="21.75" customHeight="1" x14ac:dyDescent="0.2"/>
    <row r="23" spans="2:2" ht="21.75" customHeight="1" x14ac:dyDescent="0.2"/>
    <row r="24" spans="2:2" ht="21.75" customHeight="1" x14ac:dyDescent="0.2"/>
    <row r="25" spans="2:2" ht="21.75" customHeight="1" x14ac:dyDescent="0.2"/>
    <row r="26" spans="2:2" ht="21.75" customHeight="1" x14ac:dyDescent="0.2"/>
    <row r="27" spans="2:2" ht="21.75" customHeight="1" x14ac:dyDescent="0.2"/>
    <row r="28" spans="2:2" ht="21.75" customHeight="1" x14ac:dyDescent="0.2"/>
    <row r="29" spans="2:2" ht="21.75" customHeight="1" x14ac:dyDescent="0.2"/>
    <row r="30" spans="2:2" ht="21.75" customHeight="1" x14ac:dyDescent="0.2"/>
    <row r="31" spans="2:2" ht="21.75" customHeight="1" x14ac:dyDescent="0.2"/>
    <row r="32" spans="2:2" ht="21.75" customHeight="1" x14ac:dyDescent="0.2"/>
    <row r="33" ht="21.75" customHeight="1" x14ac:dyDescent="0.2"/>
    <row r="34" ht="21.75" customHeight="1" x14ac:dyDescent="0.2"/>
    <row r="35" ht="21.75" customHeight="1" x14ac:dyDescent="0.2"/>
    <row r="36" ht="21.75" customHeight="1" x14ac:dyDescent="0.2"/>
    <row r="37" ht="21.75" customHeight="1" x14ac:dyDescent="0.2"/>
    <row r="38" ht="21.75" customHeight="1" x14ac:dyDescent="0.2"/>
    <row r="39" ht="21.75" customHeight="1" x14ac:dyDescent="0.2"/>
    <row r="40" ht="21.75" customHeight="1" x14ac:dyDescent="0.2"/>
    <row r="41" ht="21.75" customHeight="1" x14ac:dyDescent="0.2"/>
    <row r="42" ht="21.75" customHeight="1" x14ac:dyDescent="0.2"/>
    <row r="43" ht="21.75" customHeight="1" x14ac:dyDescent="0.2"/>
    <row r="44" ht="21.75" customHeight="1" x14ac:dyDescent="0.2"/>
    <row r="45" ht="21.75" customHeight="1" x14ac:dyDescent="0.2"/>
    <row r="40939" spans="1:1" x14ac:dyDescent="0.2">
      <c r="A40939" s="16">
        <f>SUM(A1:A40938)</f>
        <v>7232340487</v>
      </c>
    </row>
  </sheetData>
  <mergeCells count="1">
    <mergeCell ref="A1:B1"/>
  </mergeCells>
  <pageMargins left="1" right="0" top="1" bottom="1" header="0" footer="0"/>
  <pageSetup scale="42" firstPageNumber="6" orientation="landscape" r:id="rId1"/>
  <headerFooter alignWithMargins="0">
    <oddFooter>&amp;L&amp;8&amp;F  &amp;A&amp;R&amp;8&amp;D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7E62D-90C3-4B41-8AD1-0519A360AABC}">
  <sheetPr>
    <tabColor rgb="FFFFFF00"/>
    <pageSetUpPr fitToPage="1"/>
  </sheetPr>
  <dimension ref="A1:DB40939"/>
  <sheetViews>
    <sheetView tabSelected="1" zoomScale="90" zoomScaleNormal="90" workbookViewId="0">
      <selection activeCell="G4" sqref="G4"/>
    </sheetView>
  </sheetViews>
  <sheetFormatPr defaultColWidth="16.33203125" defaultRowHeight="15" x14ac:dyDescent="0.2"/>
  <cols>
    <col min="1" max="1" width="14.33203125" style="16" customWidth="1"/>
    <col min="2" max="2" width="14.33203125" style="1" customWidth="1"/>
    <col min="3" max="3" width="36.5546875" style="13" customWidth="1"/>
    <col min="4" max="15" width="15.21875" style="1" customWidth="1"/>
    <col min="16" max="103" width="16.33203125" style="1"/>
    <col min="104" max="16384" width="16.33203125" style="2"/>
  </cols>
  <sheetData>
    <row r="1" spans="1:106" ht="39" customHeight="1" x14ac:dyDescent="0.2">
      <c r="A1" s="49" t="s">
        <v>0</v>
      </c>
      <c r="B1" s="49"/>
      <c r="C1" s="23" t="s">
        <v>16</v>
      </c>
      <c r="D1" s="24">
        <v>45509</v>
      </c>
      <c r="E1" s="24">
        <v>45572</v>
      </c>
      <c r="F1" s="24">
        <v>45572</v>
      </c>
      <c r="G1" s="24">
        <v>45600</v>
      </c>
      <c r="H1" s="24">
        <v>45630</v>
      </c>
      <c r="I1" s="24"/>
      <c r="J1" s="24"/>
      <c r="K1" s="24"/>
      <c r="L1" s="24"/>
      <c r="M1" s="24"/>
      <c r="N1" s="24"/>
      <c r="O1" s="24"/>
      <c r="CZ1" s="1"/>
    </row>
    <row r="2" spans="1:106" s="45" customFormat="1" ht="24" customHeight="1" x14ac:dyDescent="0.2">
      <c r="A2" s="25" t="s">
        <v>1</v>
      </c>
      <c r="B2" s="3" t="s">
        <v>2</v>
      </c>
      <c r="C2" s="26" t="s">
        <v>3</v>
      </c>
      <c r="D2" s="27">
        <v>45474</v>
      </c>
      <c r="E2" s="27">
        <v>45505</v>
      </c>
      <c r="F2" s="27">
        <v>45536</v>
      </c>
      <c r="G2" s="27">
        <v>45566</v>
      </c>
      <c r="H2" s="27">
        <v>45597</v>
      </c>
      <c r="I2" s="27">
        <v>45627</v>
      </c>
      <c r="J2" s="27">
        <v>45658</v>
      </c>
      <c r="K2" s="27">
        <v>45689</v>
      </c>
      <c r="L2" s="27">
        <v>45717</v>
      </c>
      <c r="M2" s="27">
        <v>45748</v>
      </c>
      <c r="N2" s="27">
        <v>45778</v>
      </c>
      <c r="O2" s="27">
        <v>45809</v>
      </c>
    </row>
    <row r="3" spans="1:106" s="46" customFormat="1" ht="24" customHeight="1" x14ac:dyDescent="0.2">
      <c r="A3" s="36"/>
      <c r="B3" s="37"/>
      <c r="C3" s="38" t="s">
        <v>18</v>
      </c>
      <c r="D3" s="39">
        <v>45505</v>
      </c>
      <c r="E3" s="39">
        <v>45538</v>
      </c>
      <c r="F3" s="39">
        <v>45566</v>
      </c>
      <c r="G3" s="39">
        <v>45599</v>
      </c>
      <c r="H3" s="39">
        <v>45628</v>
      </c>
      <c r="I3" s="39"/>
      <c r="J3" s="39"/>
      <c r="K3" s="39"/>
      <c r="L3" s="39"/>
      <c r="M3" s="39"/>
      <c r="N3" s="39"/>
      <c r="O3" s="39"/>
    </row>
    <row r="4" spans="1:106" ht="33" customHeight="1" x14ac:dyDescent="0.25">
      <c r="A4" s="35" t="s">
        <v>17</v>
      </c>
      <c r="B4" s="4"/>
      <c r="C4" s="5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CZ4" s="1"/>
      <c r="DA4" s="1"/>
      <c r="DB4" s="1"/>
    </row>
    <row r="5" spans="1:106" ht="18" customHeight="1" x14ac:dyDescent="0.2">
      <c r="A5" s="7">
        <v>7232340487</v>
      </c>
      <c r="B5" s="7">
        <v>1009502888</v>
      </c>
      <c r="C5" s="5" t="s">
        <v>11</v>
      </c>
      <c r="D5" s="8">
        <v>9231.08</v>
      </c>
      <c r="E5" s="8">
        <v>8688.84</v>
      </c>
      <c r="F5" s="8">
        <v>8378.93</v>
      </c>
      <c r="G5" s="8">
        <v>5296.99</v>
      </c>
      <c r="H5" s="8">
        <v>4873.6899999999996</v>
      </c>
      <c r="I5" s="8"/>
      <c r="J5" s="8"/>
      <c r="K5" s="8"/>
      <c r="L5" s="8"/>
      <c r="M5" s="8"/>
      <c r="N5" s="8"/>
      <c r="O5" s="8"/>
      <c r="CZ5" s="1"/>
      <c r="DA5" s="1"/>
      <c r="DB5" s="1"/>
    </row>
    <row r="6" spans="1:106" ht="18" customHeight="1" x14ac:dyDescent="0.2">
      <c r="A6" s="7"/>
      <c r="B6" s="4"/>
      <c r="C6" s="9" t="s">
        <v>12</v>
      </c>
      <c r="D6" s="10">
        <f t="shared" ref="D6:O6" si="0">SUM(D5:D5)</f>
        <v>9231.08</v>
      </c>
      <c r="E6" s="10">
        <f t="shared" si="0"/>
        <v>8688.84</v>
      </c>
      <c r="F6" s="10">
        <f t="shared" si="0"/>
        <v>8378.93</v>
      </c>
      <c r="G6" s="10">
        <f t="shared" si="0"/>
        <v>5296.99</v>
      </c>
      <c r="H6" s="10">
        <f t="shared" si="0"/>
        <v>4873.6899999999996</v>
      </c>
      <c r="I6" s="10">
        <f t="shared" si="0"/>
        <v>0</v>
      </c>
      <c r="J6" s="10">
        <f t="shared" si="0"/>
        <v>0</v>
      </c>
      <c r="K6" s="10">
        <f t="shared" si="0"/>
        <v>0</v>
      </c>
      <c r="L6" s="10">
        <f t="shared" si="0"/>
        <v>0</v>
      </c>
      <c r="M6" s="10">
        <f t="shared" si="0"/>
        <v>0</v>
      </c>
      <c r="N6" s="10">
        <f t="shared" si="0"/>
        <v>0</v>
      </c>
      <c r="O6" s="10">
        <f t="shared" si="0"/>
        <v>0</v>
      </c>
      <c r="CZ6" s="1"/>
      <c r="DA6" s="1"/>
      <c r="DB6" s="1"/>
    </row>
    <row r="7" spans="1:106" s="11" customFormat="1" ht="14.1" customHeight="1" x14ac:dyDescent="0.2">
      <c r="A7" s="7"/>
      <c r="B7" s="4"/>
      <c r="C7" s="5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06" ht="18" x14ac:dyDescent="0.2">
      <c r="A8" s="7"/>
      <c r="B8" s="4"/>
      <c r="C8" s="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spans="1:106" ht="18" x14ac:dyDescent="0.2">
      <c r="A9" s="7"/>
      <c r="B9" s="4"/>
      <c r="C9" s="5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</row>
    <row r="10" spans="1:106" ht="18" x14ac:dyDescent="0.2">
      <c r="A10" s="7"/>
      <c r="B10" s="4"/>
      <c r="C10" s="44" t="s">
        <v>19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</row>
    <row r="11" spans="1:106" ht="18" x14ac:dyDescent="0.2">
      <c r="A11" s="7"/>
      <c r="B11" s="4"/>
      <c r="C11" s="47" t="s">
        <v>20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</row>
    <row r="13" spans="1:106" x14ac:dyDescent="0.2">
      <c r="A13" s="12"/>
    </row>
    <row r="14" spans="1:106" x14ac:dyDescent="0.2">
      <c r="A14" s="14"/>
    </row>
    <row r="16" spans="1:106" x14ac:dyDescent="0.2">
      <c r="A16" s="15"/>
      <c r="B16" s="16"/>
    </row>
    <row r="17" spans="2:2" x14ac:dyDescent="0.2">
      <c r="B17" s="14"/>
    </row>
    <row r="40939" spans="1:1" x14ac:dyDescent="0.2">
      <c r="A40939" s="16">
        <f>SUM(A1:A40938)</f>
        <v>7232340487</v>
      </c>
    </row>
  </sheetData>
  <mergeCells count="1">
    <mergeCell ref="A1:B1"/>
  </mergeCells>
  <pageMargins left="1" right="0" top="1" bottom="1" header="0" footer="0"/>
  <pageSetup scale="42" firstPageNumber="6" orientation="landscape" r:id="rId1"/>
  <headerFooter alignWithMargins="0">
    <oddFooter>&amp;L&amp;8&amp;F  &amp;A&amp;R&amp;8&amp;D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184055b-e5ea-4162-8b19-ace5c644b73a">QD2UCF5UJE4V-758972649-21</_dlc_DocId>
    <_dlc_DocIdUrl xmlns="7184055b-e5ea-4162-8b19-ace5c644b73a">
      <Url>http://intranet2/_layouts/15/DocIdRedir.aspx?ID=QD2UCF5UJE4V-758972649-21</Url>
      <Description>QD2UCF5UJE4V-758972649-21</Description>
    </_dlc_DocIdUrl>
    <SharedWithUsers xmlns="7184055b-e5ea-4162-8b19-ace5c644b73a">
      <UserInfo>
        <DisplayName>Vielka Guarascio</DisplayName>
        <AccountId>424</AccountId>
        <AccountType/>
      </UserInfo>
    </SharedWithUsers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0D95B5687216478F560240F34149AF" ma:contentTypeVersion="2" ma:contentTypeDescription="Create a new document." ma:contentTypeScope="" ma:versionID="00d01ccce510c4a464cddbd0853dc02a">
  <xsd:schema xmlns:xsd="http://www.w3.org/2001/XMLSchema" xmlns:xs="http://www.w3.org/2001/XMLSchema" xmlns:p="http://schemas.microsoft.com/office/2006/metadata/properties" xmlns:ns2="7184055b-e5ea-4162-8b19-ace5c644b73a" targetNamespace="http://schemas.microsoft.com/office/2006/metadata/properties" ma:root="true" ma:fieldsID="4bb9b4c4217ab9b4ca0113c4a19a3ede" ns2:_="">
    <xsd:import namespace="7184055b-e5ea-4162-8b19-ace5c644b7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4055b-e5ea-4162-8b19-ace5c644b7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4D1C28F-CA59-435E-911B-6C9F8378A9A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F832850-41E4-4854-A3B5-89F72FA87EFE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1BA2E86F-37F8-487B-9277-A56D879E43E4}">
  <ds:schemaRefs>
    <ds:schemaRef ds:uri="http://purl.org/dc/terms/"/>
    <ds:schemaRef ds:uri="http://schemas.openxmlformats.org/package/2006/metadata/core-properties"/>
    <ds:schemaRef ds:uri="7184055b-e5ea-4162-8b19-ace5c644b73a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D765828E-E6E6-4E69-804C-77D50AC9B3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84055b-e5ea-4162-8b19-ace5c644b7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Notes</vt:lpstr>
      <vt:lpstr>Qualex FY23-24</vt:lpstr>
      <vt:lpstr>Unsheltered FY24-25</vt:lpstr>
      <vt:lpstr>'Qualex FY23-24'!Print_Area</vt:lpstr>
      <vt:lpstr>'Unsheltered FY24-25'!Print_Area</vt:lpstr>
      <vt:lpstr>'Qualex FY23-24'!Print_Titles</vt:lpstr>
      <vt:lpstr>'Unsheltered FY24-25'!Print_Titles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Patrick, Erma</dc:creator>
  <cp:lastModifiedBy>Guarascio, Vielka</cp:lastModifiedBy>
  <dcterms:created xsi:type="dcterms:W3CDTF">2023-10-19T21:52:32Z</dcterms:created>
  <dcterms:modified xsi:type="dcterms:W3CDTF">2024-12-04T22:42:28Z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0x010100860D95B5687216478F560240F34149AF</vt:lpwstr>
  </property>
  <property fmtid="{D5CDD505-2E9C-101B-9397-08002B2CF9AE}" pid="3" name="_dlc_DocIdItemGuid">
    <vt:lpwstr>53c56dbd-0a18-4dc7-8e16-2ca94367d82c</vt:lpwstr>
  </property>
</Properties>
</file>