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http://intranet2/Utility Management/"/>
    </mc:Choice>
  </mc:AlternateContent>
  <xr:revisionPtr revIDLastSave="0" documentId="13_ncr:1_{FC560DF9-3E3B-4C80-8EAF-D6B95F1D9D8E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Notes" sheetId="2" r:id="rId1"/>
    <sheet name="Senior Center FY23-24" sheetId="1" r:id="rId2"/>
    <sheet name="Senior Center FY24-25" sheetId="3" r:id="rId3"/>
  </sheets>
  <definedNames>
    <definedName name="_xlnm.Print_Area" localSheetId="1">'Senior Center FY23-24'!$D$1:$O$6</definedName>
    <definedName name="_xlnm.Print_Area" localSheetId="2">'Senior Center FY24-25'!$D$1:$O$6</definedName>
    <definedName name="_xlnm.Print_Area">#REF!</definedName>
    <definedName name="_xlnm.Print_Titles" localSheetId="1">'Senior Center FY23-24'!$A:$C</definedName>
    <definedName name="_xlnm.Print_Titles" localSheetId="2">'Senior Center FY24-25'!$A:$C</definedName>
    <definedName name="_xlnm.Print_Titles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0945" i="3" l="1"/>
  <c r="O6" i="3"/>
  <c r="N6" i="3"/>
  <c r="M6" i="3"/>
  <c r="L6" i="3"/>
  <c r="K6" i="3"/>
  <c r="J6" i="3"/>
  <c r="I6" i="3"/>
  <c r="H6" i="3"/>
  <c r="G6" i="3"/>
  <c r="F6" i="3"/>
  <c r="E6" i="3"/>
  <c r="D6" i="3"/>
  <c r="A40945" i="1"/>
  <c r="O6" i="1"/>
  <c r="N6" i="1"/>
  <c r="M6" i="1"/>
  <c r="L6" i="1"/>
  <c r="K6" i="1"/>
  <c r="J6" i="1"/>
  <c r="I6" i="1"/>
  <c r="H6" i="1"/>
  <c r="G6" i="1"/>
  <c r="F6" i="1"/>
  <c r="E6" i="1"/>
  <c r="D6" i="1"/>
</calcChain>
</file>

<file path=xl/sharedStrings.xml><?xml version="1.0" encoding="utf-8"?>
<sst xmlns="http://schemas.openxmlformats.org/spreadsheetml/2006/main" count="35" uniqueCount="26">
  <si>
    <t>PG&amp;E Account Number 2232750625-3</t>
  </si>
  <si>
    <t>Service ID #</t>
  </si>
  <si>
    <t>Meter #</t>
  </si>
  <si>
    <t>Location Description</t>
  </si>
  <si>
    <t>July 2024</t>
  </si>
  <si>
    <t>Aug 2024</t>
  </si>
  <si>
    <t>Sept 2024</t>
  </si>
  <si>
    <t>Oct 2024</t>
  </si>
  <si>
    <t>Nov 2024</t>
  </si>
  <si>
    <t>Dec 2024</t>
  </si>
  <si>
    <t>Jan 2024</t>
  </si>
  <si>
    <t>Feb 2024</t>
  </si>
  <si>
    <t>Mar 2024</t>
  </si>
  <si>
    <t>April 2024</t>
  </si>
  <si>
    <t>May 2024</t>
  </si>
  <si>
    <t>June 2024</t>
  </si>
  <si>
    <t>Senior Citizens Center (Gas)</t>
  </si>
  <si>
    <t>1004460744</t>
  </si>
  <si>
    <t>Senior Citizens Center (Electric)</t>
  </si>
  <si>
    <t>GRAND TOTAL</t>
  </si>
  <si>
    <t>Date</t>
  </si>
  <si>
    <t>Employee name</t>
  </si>
  <si>
    <t>Description of change   (usually for addition or termination of services or change of meter number)</t>
  </si>
  <si>
    <t>Batch Entry Date:</t>
  </si>
  <si>
    <t>Senior Center 100.20.20.310-6100.01</t>
  </si>
  <si>
    <t>Senior Center 100.20.30.310.6100.01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</si>
</sst>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"/>
    <numFmt numFmtId="165" formatCode="mm/dd/yy;@"/>
    <numFmt numFmtId="166" formatCode="mmm\ yyyy"/>
  </numFmts>
  <fonts count="7" x14ac:knownFonts="1">
    <font>
      <sz val="12"/>
      <name val="Arial"/>
    </font>
    <font>
      <b/>
      <sz val="14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sz val="12"/>
      <color rgb="FF008000"/>
      <name val="Arial"/>
      <family val="2"/>
    </font>
    <font>
      <sz val="12"/>
      <color rgb="FF0070C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36">
    <xf numFmtId="0" fontId="0" fillId="0" borderId="0" xfId="0"/>
    <xf numFmtId="2" fontId="2" fillId="0" borderId="0" xfId="0" applyNumberFormat="1" applyFont="1" applyAlignment="1">
      <alignment vertical="center"/>
    </xf>
    <xf numFmtId="49" fontId="3" fillId="2" borderId="0" xfId="0" applyNumberFormat="1" applyFont="1" applyFill="1" applyAlignment="1">
      <alignment horizontal="center" vertical="center" wrapText="1"/>
    </xf>
    <xf numFmtId="2" fontId="1" fillId="0" borderId="0" xfId="0" applyNumberFormat="1" applyFont="1" applyAlignment="1">
      <alignment horizontal="left" vertical="center"/>
    </xf>
    <xf numFmtId="2" fontId="4" fillId="0" borderId="0" xfId="0" applyNumberFormat="1" applyFont="1" applyAlignment="1">
      <alignment vertical="center"/>
    </xf>
    <xf numFmtId="2" fontId="4" fillId="0" borderId="0" xfId="0" applyNumberFormat="1" applyFont="1" applyAlignment="1" applyProtection="1">
      <alignment vertical="center"/>
      <protection locked="0"/>
    </xf>
    <xf numFmtId="0" fontId="4" fillId="0" borderId="0" xfId="0" applyFont="1" applyAlignment="1">
      <alignment horizontal="left" vertical="center"/>
    </xf>
    <xf numFmtId="1" fontId="4" fillId="0" borderId="0" xfId="0" quotePrefix="1" applyNumberFormat="1" applyFont="1" applyAlignment="1">
      <alignment horizontal="left" vertical="center"/>
    </xf>
    <xf numFmtId="44" fontId="4" fillId="0" borderId="0" xfId="0" applyNumberFormat="1" applyFont="1" applyAlignment="1">
      <alignment vertical="center"/>
    </xf>
    <xf numFmtId="2" fontId="4" fillId="0" borderId="0" xfId="0" quotePrefix="1" applyNumberFormat="1" applyFont="1" applyAlignment="1">
      <alignment vertical="top"/>
    </xf>
    <xf numFmtId="44" fontId="4" fillId="0" borderId="1" xfId="0" applyNumberFormat="1" applyFont="1" applyBorder="1" applyAlignment="1">
      <alignment vertical="center"/>
    </xf>
    <xf numFmtId="2" fontId="1" fillId="0" borderId="0" xfId="0" applyNumberFormat="1" applyFont="1" applyAlignment="1" applyProtection="1">
      <alignment horizontal="right" vertical="center"/>
      <protection locked="0"/>
    </xf>
    <xf numFmtId="44" fontId="1" fillId="0" borderId="0" xfId="0" applyNumberFormat="1" applyFont="1" applyAlignment="1">
      <alignment vertical="center"/>
    </xf>
    <xf numFmtId="43" fontId="4" fillId="0" borderId="0" xfId="0" applyNumberFormat="1" applyFont="1" applyAlignment="1">
      <alignment vertical="center"/>
    </xf>
    <xf numFmtId="164" fontId="2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/>
    </xf>
    <xf numFmtId="2" fontId="2" fillId="0" borderId="0" xfId="0" applyNumberFormat="1" applyFont="1" applyAlignment="1" applyProtection="1">
      <alignment vertical="center"/>
      <protection locked="0"/>
    </xf>
    <xf numFmtId="43" fontId="2" fillId="0" borderId="0" xfId="0" applyNumberFormat="1" applyFont="1" applyAlignment="1">
      <alignment vertical="center"/>
    </xf>
    <xf numFmtId="2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/>
    </xf>
    <xf numFmtId="165" fontId="2" fillId="3" borderId="1" xfId="1" applyNumberFormat="1" applyFill="1" applyBorder="1" applyAlignment="1">
      <alignment horizontal="center"/>
    </xf>
    <xf numFmtId="0" fontId="2" fillId="3" borderId="1" xfId="1" applyFill="1" applyBorder="1"/>
    <xf numFmtId="0" fontId="2" fillId="3" borderId="1" xfId="1" applyFill="1" applyBorder="1" applyAlignment="1">
      <alignment wrapText="1"/>
    </xf>
    <xf numFmtId="0" fontId="2" fillId="0" borderId="0" xfId="1"/>
    <xf numFmtId="165" fontId="2" fillId="0" borderId="0" xfId="1" applyNumberFormat="1"/>
    <xf numFmtId="0" fontId="2" fillId="0" borderId="0" xfId="1" applyAlignment="1">
      <alignment wrapText="1"/>
    </xf>
    <xf numFmtId="49" fontId="3" fillId="2" borderId="0" xfId="0" applyNumberFormat="1" applyFont="1" applyFill="1" applyAlignment="1">
      <alignment horizontal="left" vertical="center" wrapText="1"/>
    </xf>
    <xf numFmtId="49" fontId="3" fillId="2" borderId="0" xfId="0" applyNumberFormat="1" applyFont="1" applyFill="1" applyAlignment="1" applyProtection="1">
      <alignment horizontal="left" vertical="center" wrapText="1"/>
      <protection locked="0"/>
    </xf>
    <xf numFmtId="166" fontId="3" fillId="2" borderId="0" xfId="0" applyNumberFormat="1" applyFont="1" applyFill="1" applyAlignment="1">
      <alignment horizontal="center" vertical="center" wrapText="1"/>
    </xf>
    <xf numFmtId="0" fontId="3" fillId="0" borderId="0" xfId="0" applyFont="1" applyAlignment="1">
      <alignment horizontal="right" indent="1"/>
    </xf>
    <xf numFmtId="165" fontId="5" fillId="0" borderId="0" xfId="0" applyNumberFormat="1" applyFont="1" applyAlignment="1">
      <alignment horizontal="center"/>
    </xf>
    <xf numFmtId="2" fontId="2" fillId="0" borderId="0" xfId="0" applyNumberFormat="1" applyFont="1"/>
    <xf numFmtId="0" fontId="2" fillId="0" borderId="0" xfId="0" applyFont="1"/>
    <xf numFmtId="165" fontId="6" fillId="0" borderId="0" xfId="0" applyNumberFormat="1" applyFont="1" applyAlignment="1">
      <alignment horizontal="center"/>
    </xf>
    <xf numFmtId="14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0.59999389629810485"/>
  </sheetPr>
  <dimension ref="A1:C1"/>
  <sheetViews>
    <sheetView workbookViewId="0">
      <selection activeCell="B34" sqref="B34"/>
    </sheetView>
  </sheetViews>
  <sheetFormatPr defaultColWidth="8.88671875" defaultRowHeight="15" x14ac:dyDescent="0.2"/>
  <cols>
    <col min="1" max="1" width="12.44140625" style="24" customWidth="1"/>
    <col min="2" max="2" width="17.33203125" style="23" customWidth="1"/>
    <col min="3" max="3" width="96.6640625" style="25" customWidth="1"/>
    <col min="4" max="16384" width="8.88671875" style="23"/>
  </cols>
  <sheetData>
    <row r="1" spans="1:3" x14ac:dyDescent="0.2">
      <c r="A1" s="20" t="s">
        <v>20</v>
      </c>
      <c r="B1" s="21" t="s">
        <v>21</v>
      </c>
      <c r="C1" s="22" t="s">
        <v>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Z40945"/>
  <sheetViews>
    <sheetView topLeftCell="C1" zoomScale="90" zoomScaleNormal="90" workbookViewId="0">
      <selection activeCell="O6" sqref="O6"/>
    </sheetView>
  </sheetViews>
  <sheetFormatPr defaultColWidth="16.33203125" defaultRowHeight="15" x14ac:dyDescent="0.2"/>
  <cols>
    <col min="1" max="1" width="17.88671875" style="15" customWidth="1"/>
    <col min="2" max="2" width="17.21875" style="1" customWidth="1"/>
    <col min="3" max="3" width="36.5546875" style="16" customWidth="1"/>
    <col min="4" max="15" width="15.21875" style="1" customWidth="1"/>
    <col min="16" max="104" width="16.33203125" style="1"/>
    <col min="105" max="16384" width="16.33203125" style="19"/>
  </cols>
  <sheetData>
    <row r="1" spans="1:104" s="32" customFormat="1" ht="31.5" customHeight="1" x14ac:dyDescent="0.25">
      <c r="A1" s="35" t="s">
        <v>0</v>
      </c>
      <c r="B1" s="35"/>
      <c r="C1" s="29" t="s">
        <v>23</v>
      </c>
      <c r="D1" s="30"/>
      <c r="E1" s="30"/>
      <c r="F1" s="30">
        <v>45204</v>
      </c>
      <c r="G1" s="30">
        <v>45238</v>
      </c>
      <c r="H1" s="30">
        <v>45274</v>
      </c>
      <c r="I1" s="30">
        <v>45307</v>
      </c>
      <c r="J1" s="30">
        <v>45328</v>
      </c>
      <c r="K1" s="30">
        <v>45363</v>
      </c>
      <c r="L1" s="30">
        <v>45369</v>
      </c>
      <c r="M1" s="30">
        <v>45386</v>
      </c>
      <c r="N1" s="30">
        <v>45419</v>
      </c>
      <c r="O1" s="30">
        <v>45454</v>
      </c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1"/>
      <c r="BO1" s="31"/>
      <c r="BP1" s="31"/>
      <c r="BQ1" s="31"/>
      <c r="BR1" s="31"/>
      <c r="BS1" s="31"/>
      <c r="BT1" s="31"/>
      <c r="BU1" s="31"/>
      <c r="BV1" s="31"/>
      <c r="BW1" s="31"/>
      <c r="BX1" s="31"/>
      <c r="BY1" s="31"/>
      <c r="BZ1" s="31"/>
      <c r="CA1" s="31"/>
      <c r="CB1" s="31"/>
      <c r="CC1" s="31"/>
      <c r="CD1" s="31"/>
      <c r="CE1" s="31"/>
      <c r="CF1" s="31"/>
      <c r="CG1" s="31"/>
      <c r="CH1" s="31"/>
      <c r="CI1" s="31"/>
      <c r="CJ1" s="31"/>
      <c r="CK1" s="31"/>
      <c r="CL1" s="31"/>
      <c r="CM1" s="31"/>
      <c r="CN1" s="31"/>
      <c r="CO1" s="31"/>
      <c r="CP1" s="31"/>
      <c r="CQ1" s="31"/>
      <c r="CR1" s="31"/>
      <c r="CS1" s="31"/>
      <c r="CT1" s="31"/>
      <c r="CU1" s="31"/>
      <c r="CV1" s="31"/>
      <c r="CW1" s="31"/>
      <c r="CX1" s="31"/>
      <c r="CY1" s="31"/>
      <c r="CZ1" s="31"/>
    </row>
    <row r="2" spans="1:104" s="2" customFormat="1" ht="24" customHeight="1" x14ac:dyDescent="0.2">
      <c r="A2" s="26" t="s">
        <v>1</v>
      </c>
      <c r="B2" s="26" t="s">
        <v>2</v>
      </c>
      <c r="C2" s="27" t="s">
        <v>3</v>
      </c>
      <c r="D2" s="28">
        <v>45108</v>
      </c>
      <c r="E2" s="28">
        <v>45139</v>
      </c>
      <c r="F2" s="28">
        <v>45170</v>
      </c>
      <c r="G2" s="28">
        <v>45200</v>
      </c>
      <c r="H2" s="28">
        <v>45231</v>
      </c>
      <c r="I2" s="28">
        <v>45261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</row>
    <row r="3" spans="1:104" ht="21" customHeight="1" x14ac:dyDescent="0.2">
      <c r="A3" s="3" t="s">
        <v>24</v>
      </c>
      <c r="B3" s="4"/>
      <c r="C3" s="5"/>
      <c r="D3" s="4"/>
      <c r="E3" s="4"/>
      <c r="F3" s="33"/>
      <c r="G3" s="33"/>
      <c r="H3" s="33"/>
      <c r="I3" s="33"/>
      <c r="J3" s="33">
        <v>45324</v>
      </c>
      <c r="K3" s="33">
        <v>45354</v>
      </c>
      <c r="L3" s="33">
        <v>45354</v>
      </c>
      <c r="M3" s="33">
        <v>45384</v>
      </c>
      <c r="N3" s="33">
        <v>45414</v>
      </c>
      <c r="O3" s="33">
        <v>45447</v>
      </c>
    </row>
    <row r="4" spans="1:104" ht="21.75" customHeight="1" x14ac:dyDescent="0.2">
      <c r="A4" s="6">
        <v>553832035</v>
      </c>
      <c r="B4" s="7">
        <v>61498912</v>
      </c>
      <c r="C4" s="5" t="s">
        <v>16</v>
      </c>
      <c r="D4" s="8"/>
      <c r="E4" s="8"/>
      <c r="F4" s="8">
        <v>100.72</v>
      </c>
      <c r="G4" s="8">
        <v>156.86000000000001</v>
      </c>
      <c r="H4" s="8">
        <v>523.12</v>
      </c>
      <c r="I4" s="8">
        <v>685.84</v>
      </c>
      <c r="J4" s="8">
        <v>822.93</v>
      </c>
      <c r="K4" s="8">
        <v>578.99</v>
      </c>
      <c r="L4" s="8">
        <v>578.99</v>
      </c>
      <c r="M4" s="8">
        <v>400.68</v>
      </c>
      <c r="N4" s="8">
        <v>261.66000000000003</v>
      </c>
      <c r="O4" s="8">
        <v>156.81</v>
      </c>
    </row>
    <row r="5" spans="1:104" ht="21.75" customHeight="1" x14ac:dyDescent="0.2">
      <c r="A5" s="6">
        <v>2232750418</v>
      </c>
      <c r="B5" s="9" t="s">
        <v>17</v>
      </c>
      <c r="C5" s="5" t="s">
        <v>18</v>
      </c>
      <c r="D5" s="10"/>
      <c r="E5" s="10"/>
      <c r="F5" s="10">
        <v>5057.04</v>
      </c>
      <c r="G5" s="10">
        <v>3855.05</v>
      </c>
      <c r="H5" s="10">
        <v>3088.87</v>
      </c>
      <c r="I5" s="10">
        <v>3407.36</v>
      </c>
      <c r="J5" s="10">
        <v>3809.13</v>
      </c>
      <c r="K5" s="10">
        <v>3809.87</v>
      </c>
      <c r="L5" s="10">
        <v>3809.87</v>
      </c>
      <c r="M5" s="10">
        <v>4338.24</v>
      </c>
      <c r="N5" s="10">
        <v>4069.19</v>
      </c>
      <c r="O5" s="10">
        <v>5156.49</v>
      </c>
    </row>
    <row r="6" spans="1:104" ht="21.75" customHeight="1" x14ac:dyDescent="0.2">
      <c r="A6" s="6"/>
      <c r="B6" s="4"/>
      <c r="C6" s="11" t="s">
        <v>19</v>
      </c>
      <c r="D6" s="12">
        <f t="shared" ref="D6:O6" si="0">SUM(D4:D5)</f>
        <v>0</v>
      </c>
      <c r="E6" s="12">
        <f t="shared" si="0"/>
        <v>0</v>
      </c>
      <c r="F6" s="12">
        <f t="shared" si="0"/>
        <v>5157.76</v>
      </c>
      <c r="G6" s="12">
        <f t="shared" si="0"/>
        <v>4011.9100000000003</v>
      </c>
      <c r="H6" s="12">
        <f t="shared" si="0"/>
        <v>3611.99</v>
      </c>
      <c r="I6" s="12">
        <f t="shared" si="0"/>
        <v>4093.2000000000003</v>
      </c>
      <c r="J6" s="12">
        <f t="shared" si="0"/>
        <v>4632.0600000000004</v>
      </c>
      <c r="K6" s="12">
        <f t="shared" si="0"/>
        <v>4388.8599999999997</v>
      </c>
      <c r="L6" s="12">
        <f t="shared" si="0"/>
        <v>4388.8599999999997</v>
      </c>
      <c r="M6" s="12">
        <f t="shared" si="0"/>
        <v>4738.92</v>
      </c>
      <c r="N6" s="12">
        <f t="shared" si="0"/>
        <v>4330.8500000000004</v>
      </c>
      <c r="O6" s="12">
        <f t="shared" si="0"/>
        <v>5313.3</v>
      </c>
    </row>
    <row r="7" spans="1:104" s="14" customFormat="1" ht="21.75" customHeight="1" x14ac:dyDescent="0.2">
      <c r="A7" s="6"/>
      <c r="B7" s="4"/>
      <c r="C7" s="5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</row>
    <row r="8" spans="1:104" ht="21.75" customHeight="1" x14ac:dyDescent="0.2">
      <c r="A8" s="6"/>
      <c r="B8" s="4"/>
      <c r="C8" s="5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</row>
    <row r="9" spans="1:104" ht="21.75" customHeight="1" x14ac:dyDescent="0.2"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</row>
    <row r="10" spans="1:104" ht="21.75" customHeight="1" x14ac:dyDescent="0.2"/>
    <row r="11" spans="1:104" ht="21.75" customHeight="1" x14ac:dyDescent="0.2"/>
    <row r="12" spans="1:104" ht="21.75" customHeight="1" x14ac:dyDescent="0.2"/>
    <row r="13" spans="1:104" ht="21.75" customHeight="1" x14ac:dyDescent="0.2"/>
    <row r="14" spans="1:104" ht="21.75" customHeight="1" x14ac:dyDescent="0.2"/>
    <row r="15" spans="1:104" ht="21.75" customHeight="1" x14ac:dyDescent="0.2"/>
    <row r="16" spans="1:104" ht="21.75" customHeight="1" x14ac:dyDescent="0.2"/>
    <row r="17" spans="1:1" ht="21.75" customHeight="1" x14ac:dyDescent="0.2"/>
    <row r="18" spans="1:1" ht="21.75" customHeight="1" x14ac:dyDescent="0.2"/>
    <row r="19" spans="1:1" ht="21.75" customHeight="1" x14ac:dyDescent="0.2"/>
    <row r="20" spans="1:1" ht="21.75" customHeight="1" x14ac:dyDescent="0.2"/>
    <row r="21" spans="1:1" ht="21.75" customHeight="1" x14ac:dyDescent="0.2"/>
    <row r="22" spans="1:1" ht="21.75" customHeight="1" x14ac:dyDescent="0.2"/>
    <row r="23" spans="1:1" ht="21.75" customHeight="1" x14ac:dyDescent="0.2"/>
    <row r="24" spans="1:1" ht="21.75" customHeight="1" x14ac:dyDescent="0.2"/>
    <row r="25" spans="1:1" ht="21.75" customHeight="1" x14ac:dyDescent="0.2">
      <c r="A25" s="18"/>
    </row>
    <row r="26" spans="1:1" ht="21.75" customHeight="1" x14ac:dyDescent="0.2"/>
    <row r="27" spans="1:1" ht="21.75" customHeight="1" x14ac:dyDescent="0.2"/>
    <row r="28" spans="1:1" ht="21.75" customHeight="1" x14ac:dyDescent="0.2"/>
    <row r="29" spans="1:1" ht="21.75" customHeight="1" x14ac:dyDescent="0.2"/>
    <row r="30" spans="1:1" ht="21.75" customHeight="1" x14ac:dyDescent="0.2"/>
    <row r="31" spans="1:1" ht="21.75" customHeight="1" x14ac:dyDescent="0.2"/>
    <row r="32" spans="1:1" ht="21.75" customHeight="1" x14ac:dyDescent="0.2"/>
    <row r="33" ht="21.75" customHeight="1" x14ac:dyDescent="0.2"/>
    <row r="34" ht="21.75" customHeight="1" x14ac:dyDescent="0.2"/>
    <row r="35" ht="21.75" customHeight="1" x14ac:dyDescent="0.2"/>
    <row r="36" ht="21.75" customHeight="1" x14ac:dyDescent="0.2"/>
    <row r="37" ht="21.75" customHeight="1" x14ac:dyDescent="0.2"/>
    <row r="38" ht="21.75" customHeight="1" x14ac:dyDescent="0.2"/>
    <row r="39" ht="21.75" customHeight="1" x14ac:dyDescent="0.2"/>
    <row r="40" ht="21.75" customHeight="1" x14ac:dyDescent="0.2"/>
    <row r="41" ht="21.75" customHeight="1" x14ac:dyDescent="0.2"/>
    <row r="42" ht="21.75" customHeight="1" x14ac:dyDescent="0.2"/>
    <row r="43" ht="21.75" customHeight="1" x14ac:dyDescent="0.2"/>
    <row r="44" ht="21.75" customHeight="1" x14ac:dyDescent="0.2"/>
    <row r="45" ht="21.75" customHeight="1" x14ac:dyDescent="0.2"/>
    <row r="46" ht="21.75" customHeight="1" x14ac:dyDescent="0.2"/>
    <row r="47" ht="21.75" customHeight="1" x14ac:dyDescent="0.2"/>
    <row r="48" ht="21.75" customHeight="1" x14ac:dyDescent="0.2"/>
    <row r="49" ht="21.75" customHeight="1" x14ac:dyDescent="0.2"/>
    <row r="50" ht="21.75" customHeight="1" x14ac:dyDescent="0.2"/>
    <row r="51" ht="21.75" customHeight="1" x14ac:dyDescent="0.2"/>
    <row r="40945" spans="1:1" x14ac:dyDescent="0.2">
      <c r="A40945" s="15">
        <f>SUM(A1:A40944)</f>
        <v>2786582453</v>
      </c>
    </row>
  </sheetData>
  <mergeCells count="1">
    <mergeCell ref="A1:B1"/>
  </mergeCells>
  <pageMargins left="1" right="0" top="1" bottom="1" header="0" footer="0"/>
  <pageSetup scale="41" firstPageNumber="6" orientation="landscape" r:id="rId1"/>
  <headerFooter alignWithMargins="0">
    <oddFooter>&amp;L&amp;8&amp;F  &amp;A&amp;R&amp;8&amp;D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Z40945"/>
  <sheetViews>
    <sheetView tabSelected="1" zoomScale="90" zoomScaleNormal="90" workbookViewId="0">
      <selection activeCell="K4" sqref="K4"/>
    </sheetView>
  </sheetViews>
  <sheetFormatPr defaultColWidth="16.33203125" defaultRowHeight="15" x14ac:dyDescent="0.2"/>
  <cols>
    <col min="1" max="1" width="17.88671875" style="15" customWidth="1"/>
    <col min="2" max="2" width="17.21875" style="1" customWidth="1"/>
    <col min="3" max="3" width="36.5546875" style="16" customWidth="1"/>
    <col min="4" max="15" width="15.21875" style="1" customWidth="1"/>
    <col min="16" max="104" width="16.33203125" style="1"/>
    <col min="105" max="16384" width="16.33203125" style="19"/>
  </cols>
  <sheetData>
    <row r="1" spans="1:104" s="32" customFormat="1" ht="26.45" customHeight="1" x14ac:dyDescent="0.25">
      <c r="A1" s="35" t="s">
        <v>0</v>
      </c>
      <c r="B1" s="35"/>
      <c r="C1" s="29" t="s">
        <v>23</v>
      </c>
      <c r="D1" s="30">
        <v>45518</v>
      </c>
      <c r="E1" s="30">
        <v>45545</v>
      </c>
      <c r="F1" s="30">
        <v>45573</v>
      </c>
      <c r="G1" s="30"/>
      <c r="H1" s="30"/>
      <c r="I1" s="30"/>
      <c r="J1" s="30">
        <v>45700</v>
      </c>
      <c r="K1" s="30"/>
      <c r="L1" s="30"/>
      <c r="M1" s="30"/>
      <c r="N1" s="30"/>
      <c r="O1" s="30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1"/>
      <c r="BO1" s="31"/>
      <c r="BP1" s="31"/>
      <c r="BQ1" s="31"/>
      <c r="BR1" s="31"/>
      <c r="BS1" s="31"/>
      <c r="BT1" s="31"/>
      <c r="BU1" s="31"/>
      <c r="BV1" s="31"/>
      <c r="BW1" s="31"/>
      <c r="BX1" s="31"/>
      <c r="BY1" s="31"/>
      <c r="BZ1" s="31"/>
      <c r="CA1" s="31"/>
      <c r="CB1" s="31"/>
      <c r="CC1" s="31"/>
      <c r="CD1" s="31"/>
      <c r="CE1" s="31"/>
      <c r="CF1" s="31"/>
      <c r="CG1" s="31"/>
      <c r="CH1" s="31"/>
      <c r="CI1" s="31"/>
      <c r="CJ1" s="31"/>
      <c r="CK1" s="31"/>
      <c r="CL1" s="31"/>
      <c r="CM1" s="31"/>
      <c r="CN1" s="31"/>
      <c r="CO1" s="31"/>
      <c r="CP1" s="31"/>
      <c r="CQ1" s="31"/>
      <c r="CR1" s="31"/>
      <c r="CS1" s="31"/>
      <c r="CT1" s="31"/>
      <c r="CU1" s="31"/>
      <c r="CV1" s="31"/>
      <c r="CW1" s="31"/>
      <c r="CX1" s="31"/>
      <c r="CY1" s="31"/>
      <c r="CZ1" s="31"/>
    </row>
    <row r="2" spans="1:104" s="2" customFormat="1" ht="24" customHeight="1" x14ac:dyDescent="0.2">
      <c r="A2" s="26" t="s">
        <v>1</v>
      </c>
      <c r="B2" s="26" t="s">
        <v>2</v>
      </c>
      <c r="C2" s="27" t="s">
        <v>3</v>
      </c>
      <c r="D2" s="28" t="s">
        <v>4</v>
      </c>
      <c r="E2" s="28" t="s">
        <v>5</v>
      </c>
      <c r="F2" s="28" t="s">
        <v>6</v>
      </c>
      <c r="G2" s="28" t="s">
        <v>7</v>
      </c>
      <c r="H2" s="28" t="s">
        <v>8</v>
      </c>
      <c r="I2" s="28" t="s">
        <v>9</v>
      </c>
      <c r="J2" s="28">
        <v>45658</v>
      </c>
      <c r="K2" s="28">
        <v>45689</v>
      </c>
      <c r="L2" s="28">
        <v>45717</v>
      </c>
      <c r="M2" s="28">
        <v>45748</v>
      </c>
      <c r="N2" s="28">
        <v>45778</v>
      </c>
      <c r="O2" s="28">
        <v>45809</v>
      </c>
    </row>
    <row r="3" spans="1:104" ht="31.9" customHeight="1" x14ac:dyDescent="0.2">
      <c r="A3" s="3" t="s">
        <v>25</v>
      </c>
      <c r="B3" s="4"/>
      <c r="C3" s="5"/>
      <c r="D3" s="34"/>
      <c r="E3" s="34"/>
      <c r="F3" s="34">
        <v>45567</v>
      </c>
      <c r="G3" s="34"/>
      <c r="H3" s="34"/>
      <c r="I3" s="34"/>
      <c r="J3" s="34">
        <v>45692</v>
      </c>
      <c r="K3" s="34"/>
      <c r="L3" s="34"/>
      <c r="M3" s="34"/>
      <c r="N3" s="34"/>
      <c r="O3" s="34"/>
    </row>
    <row r="4" spans="1:104" ht="18" x14ac:dyDescent="0.2">
      <c r="A4" s="6">
        <v>553832035</v>
      </c>
      <c r="B4" s="7">
        <v>61498912</v>
      </c>
      <c r="C4" s="5" t="s">
        <v>16</v>
      </c>
      <c r="D4" s="8">
        <v>114.62</v>
      </c>
      <c r="E4" s="8">
        <v>148.69999999999999</v>
      </c>
      <c r="F4" s="8">
        <v>126.28</v>
      </c>
      <c r="G4" s="8"/>
      <c r="H4" s="8"/>
      <c r="I4" s="8"/>
      <c r="J4" s="8">
        <v>956.12</v>
      </c>
      <c r="K4" s="8"/>
      <c r="L4" s="8"/>
      <c r="M4" s="8"/>
      <c r="N4" s="8"/>
      <c r="O4" s="8"/>
    </row>
    <row r="5" spans="1:104" ht="18" x14ac:dyDescent="0.2">
      <c r="A5" s="6">
        <v>2232750418</v>
      </c>
      <c r="B5" s="9" t="s">
        <v>17</v>
      </c>
      <c r="C5" s="5" t="s">
        <v>18</v>
      </c>
      <c r="D5" s="10">
        <v>8179.34</v>
      </c>
      <c r="E5" s="10">
        <v>7359.55</v>
      </c>
      <c r="F5" s="10">
        <v>6644.37</v>
      </c>
      <c r="G5" s="10"/>
      <c r="H5" s="10"/>
      <c r="I5" s="10"/>
      <c r="J5" s="10">
        <v>4549.01</v>
      </c>
      <c r="K5" s="10"/>
      <c r="L5" s="10"/>
      <c r="M5" s="10"/>
      <c r="N5" s="10"/>
      <c r="O5" s="10"/>
    </row>
    <row r="6" spans="1:104" ht="14.1" customHeight="1" x14ac:dyDescent="0.2">
      <c r="A6" s="6"/>
      <c r="B6" s="4"/>
      <c r="C6" s="11" t="s">
        <v>19</v>
      </c>
      <c r="D6" s="12">
        <f t="shared" ref="D6:O6" si="0">SUM(D4:D5)</f>
        <v>8293.9600000000009</v>
      </c>
      <c r="E6" s="12">
        <f t="shared" si="0"/>
        <v>7508.25</v>
      </c>
      <c r="F6" s="12">
        <f t="shared" si="0"/>
        <v>6770.65</v>
      </c>
      <c r="G6" s="12">
        <f t="shared" si="0"/>
        <v>0</v>
      </c>
      <c r="H6" s="12">
        <f t="shared" si="0"/>
        <v>0</v>
      </c>
      <c r="I6" s="12">
        <f t="shared" si="0"/>
        <v>0</v>
      </c>
      <c r="J6" s="12">
        <f t="shared" si="0"/>
        <v>5505.13</v>
      </c>
      <c r="K6" s="12">
        <f t="shared" si="0"/>
        <v>0</v>
      </c>
      <c r="L6" s="12">
        <f t="shared" si="0"/>
        <v>0</v>
      </c>
      <c r="M6" s="12">
        <f t="shared" si="0"/>
        <v>0</v>
      </c>
      <c r="N6" s="12">
        <f t="shared" si="0"/>
        <v>0</v>
      </c>
      <c r="O6" s="12">
        <f t="shared" si="0"/>
        <v>0</v>
      </c>
    </row>
    <row r="7" spans="1:104" s="14" customFormat="1" ht="14.1" customHeight="1" x14ac:dyDescent="0.2">
      <c r="A7" s="6"/>
      <c r="B7" s="4"/>
      <c r="C7" s="5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</row>
    <row r="8" spans="1:104" ht="14.1" customHeight="1" x14ac:dyDescent="0.2">
      <c r="A8" s="6"/>
      <c r="B8" s="4"/>
      <c r="C8" s="5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</row>
    <row r="9" spans="1:104" x14ac:dyDescent="0.2"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</row>
    <row r="25" spans="1:1" x14ac:dyDescent="0.2">
      <c r="A25" s="18"/>
    </row>
    <row r="40945" spans="1:1" x14ac:dyDescent="0.2">
      <c r="A40945" s="15">
        <f>SUM(A1:A40944)</f>
        <v>2786582453</v>
      </c>
    </row>
  </sheetData>
  <mergeCells count="1">
    <mergeCell ref="A1:B1"/>
  </mergeCells>
  <pageMargins left="1" right="0" top="1" bottom="1" header="0" footer="0"/>
  <pageSetup scale="41" firstPageNumber="6" orientation="landscape" r:id="rId1"/>
  <headerFooter alignWithMargins="0">
    <oddFooter>&amp;L&amp;8&amp;F  &amp;A&amp;R&amp;8&amp;D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0D95B5687216478F560240F34149AF" ma:contentTypeVersion="2" ma:contentTypeDescription="Create a new document." ma:contentTypeScope="" ma:versionID="00d01ccce510c4a464cddbd0853dc02a">
  <xsd:schema xmlns:xsd="http://www.w3.org/2001/XMLSchema" xmlns:xs="http://www.w3.org/2001/XMLSchema" xmlns:p="http://schemas.microsoft.com/office/2006/metadata/properties" xmlns:ns2="7184055b-e5ea-4162-8b19-ace5c644b73a" targetNamespace="http://schemas.microsoft.com/office/2006/metadata/properties" ma:root="true" ma:fieldsID="4bb9b4c4217ab9b4ca0113c4a19a3ede" ns2:_="">
    <xsd:import namespace="7184055b-e5ea-4162-8b19-ace5c644b73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84055b-e5ea-4162-8b19-ace5c644b73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7184055b-e5ea-4162-8b19-ace5c644b73a">QD2UCF5UJE4V-758972649-9</_dlc_DocId>
    <_dlc_DocIdUrl xmlns="7184055b-e5ea-4162-8b19-ace5c644b73a">
      <Url>http://intranet2/_layouts/15/DocIdRedir.aspx?ID=QD2UCF5UJE4V-758972649-9</Url>
      <Description>QD2UCF5UJE4V-758972649-9</Description>
    </_dlc_DocIdUrl>
    <SharedWithUsers xmlns="7184055b-e5ea-4162-8b19-ace5c644b73a">
      <UserInfo>
        <DisplayName>Kuesthardt, Meghan</DisplayName>
        <AccountId>65</AccountId>
        <AccountType/>
      </UserInfo>
      <UserInfo>
        <DisplayName>Clark, Brandy</DisplayName>
        <AccountId>80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56B7FE1E-82DC-4E72-9C6B-D0929EB18AC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C20DAC5-EB18-4F56-A409-6CD4BFBBE521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EC5D1FFB-3BC1-4449-9037-601374D226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84055b-e5ea-4162-8b19-ace5c644b7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DF7B4B97-EEB7-4E84-BA0A-D5347616F0B7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7184055b-e5ea-4162-8b19-ace5c644b73a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Notes</vt:lpstr>
      <vt:lpstr>Senior Center FY23-24</vt:lpstr>
      <vt:lpstr>Senior Center FY24-25</vt:lpstr>
      <vt:lpstr>'Senior Center FY23-24'!Print_Area</vt:lpstr>
      <vt:lpstr>'Senior Center FY24-25'!Print_Area</vt:lpstr>
      <vt:lpstr>'Senior Center FY23-24'!Print_Titles</vt:lpstr>
      <vt:lpstr>'Senior Center FY24-25'!Print_Titles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Patrick, Erma</dc:creator>
  <cp:lastModifiedBy>Meghan Kuesthardt</cp:lastModifiedBy>
  <dcterms:created xsi:type="dcterms:W3CDTF">2023-10-19T21:06:32Z</dcterms:created>
  <dcterms:modified xsi:type="dcterms:W3CDTF">2025-02-12T18:55:33Z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0x010100860D95B5687216478F560240F34149AF</vt:lpwstr>
  </property>
  <property fmtid="{D5CDD505-2E9C-101B-9397-08002B2CF9AE}" pid="3" name="_dlc_DocIdItemGuid">
    <vt:lpwstr>d9f4402e-ad0d-454b-b57f-d09993e4cc0e</vt:lpwstr>
  </property>
</Properties>
</file>